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6"/>
  <workbookPr/>
  <mc:AlternateContent xmlns:mc="http://schemas.openxmlformats.org/markup-compatibility/2006">
    <mc:Choice Requires="x15">
      <x15ac:absPath xmlns:x15ac="http://schemas.microsoft.com/office/spreadsheetml/2010/11/ac" url="C:\Users\iannoneg\Downloads\"/>
    </mc:Choice>
  </mc:AlternateContent>
  <xr:revisionPtr revIDLastSave="0" documentId="13_ncr:1_{8A3F1C56-E1DD-42FB-BFA4-6BF70C084EBF}" xr6:coauthVersionLast="47" xr6:coauthVersionMax="47" xr10:uidLastSave="{00000000-0000-0000-0000-000000000000}"/>
  <bookViews>
    <workbookView xWindow="-120" yWindow="-120" windowWidth="29040" windowHeight="16440" firstSheet="2" activeTab="2" xr2:uid="{00000000-000D-0000-FFFF-FFFF00000000}"/>
  </bookViews>
  <sheets>
    <sheet name="I rapporto" sheetId="2" r:id="rId1"/>
    <sheet name="II rapporto" sheetId="12" r:id="rId2"/>
    <sheet name="III rapporto" sheetId="13" r:id="rId3"/>
    <sheet name="IV rapporto" sheetId="11" r:id="rId4"/>
    <sheet name="Riepilogo"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7" l="1"/>
  <c r="D18" i="7" s="1"/>
  <c r="B4" i="7"/>
  <c r="AD1" i="7"/>
  <c r="AC1" i="7"/>
  <c r="AE1" i="7" s="1"/>
  <c r="D11" i="7" s="1"/>
  <c r="D19" i="7" s="1"/>
  <c r="D20" i="7" s="1"/>
  <c r="C85" i="11"/>
  <c r="AK83" i="11"/>
  <c r="AJ83" i="11"/>
  <c r="AI83" i="11"/>
  <c r="N83" i="11"/>
  <c r="AK82" i="11"/>
  <c r="AJ82" i="11"/>
  <c r="AI82" i="11"/>
  <c r="N82" i="11"/>
  <c r="AK81" i="11"/>
  <c r="AJ81" i="11"/>
  <c r="AI81" i="11"/>
  <c r="N81" i="11"/>
  <c r="AK80" i="11"/>
  <c r="AJ80" i="11"/>
  <c r="AI80" i="11"/>
  <c r="N80" i="11"/>
  <c r="AK79" i="11"/>
  <c r="AJ79" i="11"/>
  <c r="AI79" i="11"/>
  <c r="N79" i="11"/>
  <c r="AK78" i="11"/>
  <c r="AJ78" i="11"/>
  <c r="AI78" i="11"/>
  <c r="N78" i="11"/>
  <c r="AK77" i="11"/>
  <c r="AJ77" i="11"/>
  <c r="AI77" i="11"/>
  <c r="N77" i="11"/>
  <c r="AK76" i="11"/>
  <c r="AJ76" i="11"/>
  <c r="AI76" i="11"/>
  <c r="N76" i="11"/>
  <c r="AK75" i="11"/>
  <c r="AJ75" i="11"/>
  <c r="AI75" i="11"/>
  <c r="N75" i="11"/>
  <c r="AK74" i="11"/>
  <c r="AJ74" i="11"/>
  <c r="AI74" i="11"/>
  <c r="N74" i="11"/>
  <c r="AK73" i="11"/>
  <c r="AJ73" i="11"/>
  <c r="AI73" i="11"/>
  <c r="N73" i="11"/>
  <c r="AK72" i="11"/>
  <c r="AJ72" i="11"/>
  <c r="AI72" i="11"/>
  <c r="N72" i="11"/>
  <c r="AK71" i="11"/>
  <c r="AJ71" i="11"/>
  <c r="AI71" i="11"/>
  <c r="N71" i="11"/>
  <c r="AK70" i="11"/>
  <c r="AJ70" i="11"/>
  <c r="AI70" i="11"/>
  <c r="N70" i="11"/>
  <c r="AK69" i="11"/>
  <c r="AJ69" i="11"/>
  <c r="AI69" i="11"/>
  <c r="N69" i="11"/>
  <c r="AK68" i="11"/>
  <c r="AJ68" i="11"/>
  <c r="AI68" i="11"/>
  <c r="N68" i="11"/>
  <c r="AK67" i="11"/>
  <c r="AJ67" i="11"/>
  <c r="AI67" i="11"/>
  <c r="N67" i="11"/>
  <c r="AK66" i="11"/>
  <c r="AJ66" i="11"/>
  <c r="AI66" i="11"/>
  <c r="N66" i="11"/>
  <c r="AK65" i="11"/>
  <c r="AJ65" i="11"/>
  <c r="AI65" i="11"/>
  <c r="N65" i="11"/>
  <c r="AK64" i="11"/>
  <c r="AJ64" i="11"/>
  <c r="AI64" i="11"/>
  <c r="N64" i="11"/>
  <c r="AK63" i="11"/>
  <c r="AJ63" i="11"/>
  <c r="AI63" i="11"/>
  <c r="N63" i="11"/>
  <c r="AK62" i="11"/>
  <c r="AJ62" i="11"/>
  <c r="AI62" i="11"/>
  <c r="N62" i="11"/>
  <c r="AK61" i="11"/>
  <c r="AJ61" i="11"/>
  <c r="AI61" i="11"/>
  <c r="N61" i="11"/>
  <c r="AK60" i="11"/>
  <c r="AJ60" i="11"/>
  <c r="AI60" i="11"/>
  <c r="N60" i="11"/>
  <c r="AK59" i="11"/>
  <c r="AJ59" i="11"/>
  <c r="AI59" i="11"/>
  <c r="N59" i="11"/>
  <c r="AK58" i="11"/>
  <c r="AJ58" i="11"/>
  <c r="AI58" i="11"/>
  <c r="N58" i="11"/>
  <c r="AK57" i="11"/>
  <c r="AJ57" i="11"/>
  <c r="AI57" i="11"/>
  <c r="N57" i="11"/>
  <c r="AK56" i="11"/>
  <c r="AJ56" i="11"/>
  <c r="AI56" i="11"/>
  <c r="N56" i="11"/>
  <c r="AK55" i="11"/>
  <c r="AJ55" i="11"/>
  <c r="AI55" i="11"/>
  <c r="N55" i="11"/>
  <c r="AK54" i="11"/>
  <c r="AJ54" i="11"/>
  <c r="AI54" i="11"/>
  <c r="N54" i="11"/>
  <c r="AK53" i="11"/>
  <c r="AJ53" i="11"/>
  <c r="AI53" i="11"/>
  <c r="N53" i="11"/>
  <c r="AK52" i="11"/>
  <c r="AJ52" i="11"/>
  <c r="AI52" i="11"/>
  <c r="N52" i="11"/>
  <c r="AK51" i="11"/>
  <c r="AJ51" i="11"/>
  <c r="AI51" i="11"/>
  <c r="N51" i="11"/>
  <c r="AK50" i="11"/>
  <c r="AJ50" i="11"/>
  <c r="AI50" i="11"/>
  <c r="N50" i="11"/>
  <c r="AK49" i="11"/>
  <c r="AJ49" i="11"/>
  <c r="AI49" i="11"/>
  <c r="N49" i="11"/>
  <c r="AK48" i="11"/>
  <c r="AJ48" i="11"/>
  <c r="AI48" i="11"/>
  <c r="N48" i="11"/>
  <c r="AK47" i="11"/>
  <c r="AJ47" i="11"/>
  <c r="AI47" i="11"/>
  <c r="N47" i="11"/>
  <c r="AK46" i="11"/>
  <c r="AJ46" i="11"/>
  <c r="AI46" i="11"/>
  <c r="N46" i="11"/>
  <c r="AK45" i="11"/>
  <c r="AJ45" i="11"/>
  <c r="AI45" i="11"/>
  <c r="N45" i="11"/>
  <c r="AK44" i="11"/>
  <c r="AJ44" i="11"/>
  <c r="AI44" i="11"/>
  <c r="N44" i="11"/>
  <c r="AK43" i="11"/>
  <c r="AJ43" i="11"/>
  <c r="AI43" i="11"/>
  <c r="N43" i="11"/>
  <c r="AK42" i="11"/>
  <c r="AJ42" i="11"/>
  <c r="AI42" i="11"/>
  <c r="N42" i="11"/>
  <c r="AK41" i="11"/>
  <c r="AJ41" i="11"/>
  <c r="AI41" i="11"/>
  <c r="N41" i="11"/>
  <c r="AK40" i="11"/>
  <c r="AJ40" i="11"/>
  <c r="AI40" i="11"/>
  <c r="N40" i="11"/>
  <c r="AK39" i="11"/>
  <c r="AJ39" i="11"/>
  <c r="AI39" i="11"/>
  <c r="N39" i="11"/>
  <c r="AK38" i="11"/>
  <c r="AJ38" i="11"/>
  <c r="AI38" i="11"/>
  <c r="N38" i="11"/>
  <c r="AK37" i="11"/>
  <c r="AJ37" i="11"/>
  <c r="AI37" i="11"/>
  <c r="N37" i="11"/>
  <c r="AK36" i="11"/>
  <c r="AJ36" i="11"/>
  <c r="AI36" i="11"/>
  <c r="N36" i="11"/>
  <c r="AK35" i="11"/>
  <c r="AJ35" i="11"/>
  <c r="AI35" i="11"/>
  <c r="N35" i="11"/>
  <c r="AK34" i="11"/>
  <c r="AJ34" i="11"/>
  <c r="AI34" i="11"/>
  <c r="N34" i="11"/>
  <c r="AK33" i="11"/>
  <c r="AJ33" i="11"/>
  <c r="AI33" i="11"/>
  <c r="N33" i="11"/>
  <c r="AK32" i="11"/>
  <c r="AJ32" i="11"/>
  <c r="AI32" i="11"/>
  <c r="N32" i="11"/>
  <c r="AK31" i="11"/>
  <c r="AJ31" i="11"/>
  <c r="AI31" i="11"/>
  <c r="N31" i="11"/>
  <c r="AK30" i="11"/>
  <c r="AJ30" i="11"/>
  <c r="AI30" i="11"/>
  <c r="N30" i="11"/>
  <c r="AK29" i="11"/>
  <c r="AJ29" i="11"/>
  <c r="AI29" i="11"/>
  <c r="N29" i="11"/>
  <c r="AK28" i="11"/>
  <c r="AJ28" i="11"/>
  <c r="AI28" i="11"/>
  <c r="N28" i="11"/>
  <c r="AK27" i="11"/>
  <c r="AJ27" i="11"/>
  <c r="AI27" i="11"/>
  <c r="N27" i="11"/>
  <c r="AK26" i="11"/>
  <c r="AJ26" i="11"/>
  <c r="AI26" i="11"/>
  <c r="N26" i="11"/>
  <c r="AK25" i="11"/>
  <c r="AJ25" i="11"/>
  <c r="AI25" i="11"/>
  <c r="N25" i="11"/>
  <c r="AK24" i="11"/>
  <c r="AJ24" i="11"/>
  <c r="AI24" i="11"/>
  <c r="N24" i="11"/>
  <c r="AK23" i="11"/>
  <c r="AJ23" i="11"/>
  <c r="AI23" i="11"/>
  <c r="N23" i="11"/>
  <c r="AK22" i="11"/>
  <c r="AJ22" i="11"/>
  <c r="AI22" i="11"/>
  <c r="N22" i="11"/>
  <c r="AK21" i="11"/>
  <c r="AJ21" i="11"/>
  <c r="AI21" i="11"/>
  <c r="N21" i="11"/>
  <c r="AK20" i="11"/>
  <c r="AJ20" i="11"/>
  <c r="AI20" i="11"/>
  <c r="N20" i="11"/>
  <c r="AK19" i="11"/>
  <c r="AJ19" i="11"/>
  <c r="AI19" i="11"/>
  <c r="N19" i="11"/>
  <c r="AK18" i="11"/>
  <c r="AJ18" i="11"/>
  <c r="AI18" i="11"/>
  <c r="N18" i="11"/>
  <c r="AK17" i="11"/>
  <c r="AJ17" i="11"/>
  <c r="AI17" i="11"/>
  <c r="N17" i="11"/>
  <c r="AK16" i="11"/>
  <c r="AJ16" i="11"/>
  <c r="AI16" i="11"/>
  <c r="N16" i="11"/>
  <c r="AK15" i="11"/>
  <c r="AJ15" i="11"/>
  <c r="AI15" i="11"/>
  <c r="N15" i="11"/>
  <c r="AK14" i="11"/>
  <c r="AJ14" i="11"/>
  <c r="AI14" i="11"/>
  <c r="N14" i="11"/>
  <c r="AK13" i="11"/>
  <c r="AJ13" i="11"/>
  <c r="AI13" i="11"/>
  <c r="N13" i="11"/>
  <c r="AK12" i="11"/>
  <c r="AJ12" i="11"/>
  <c r="AI12" i="11"/>
  <c r="N12" i="11"/>
  <c r="AK11" i="11"/>
  <c r="AJ11" i="11"/>
  <c r="AI11" i="11"/>
  <c r="N11" i="11"/>
  <c r="AK10" i="11"/>
  <c r="AJ10" i="11"/>
  <c r="AI10" i="11"/>
  <c r="AG84" i="11" s="1"/>
  <c r="N10" i="11"/>
  <c r="A2" i="11"/>
  <c r="B1" i="11"/>
  <c r="C85" i="13"/>
  <c r="A2" i="13"/>
  <c r="B1" i="13"/>
  <c r="C85" i="12"/>
  <c r="A2" i="12"/>
  <c r="B1" i="12"/>
  <c r="C85" i="2"/>
  <c r="A2" i="2"/>
  <c r="AH84" i="11" l="1"/>
  <c r="D12" i="7" s="1"/>
</calcChain>
</file>

<file path=xl/sharedStrings.xml><?xml version="1.0" encoding="utf-8"?>
<sst xmlns="http://schemas.openxmlformats.org/spreadsheetml/2006/main" count="188" uniqueCount="88">
  <si>
    <t xml:space="preserve">Nome unità organizzativa: </t>
  </si>
  <si>
    <r>
      <rPr>
        <i/>
        <sz val="10"/>
        <rFont val="Calibri"/>
        <charset val="134"/>
      </rPr>
      <t xml:space="preserve">La formazione e lo sviluppo delle conoscenze, delle competenze e delle capacità delle persone costituiscono uno strumento fondamentale nella gestione delle risorse umane delle amministrazioni e si collocano al centro del loro processo di rinnovamento. (...) Occorre che le persone e le amministrazioni si approprino della dimensione “valoriale” della formazione, aumentando ovvero migliorando la consapevolezza del fatto che le iniziative di sviluppo delle conoscenze e delle competenze devono </t>
    </r>
    <r>
      <rPr>
        <b/>
        <i/>
        <sz val="10"/>
        <rFont val="Calibri"/>
        <charset val="134"/>
      </rPr>
      <t xml:space="preserve">produrre valore </t>
    </r>
    <r>
      <rPr>
        <i/>
        <sz val="10"/>
        <rFont val="Calibri"/>
        <charset val="134"/>
      </rPr>
      <t xml:space="preserve">per tre insiemi di soggetti: </t>
    </r>
    <r>
      <rPr>
        <b/>
        <i/>
        <sz val="10"/>
        <rFont val="Calibri"/>
        <charset val="134"/>
      </rPr>
      <t xml:space="preserve">le persone che lavorano nelle amministrazioni quali beneficiari diretti delle iniziative formative, innanzi tutto; le amministrazioni stesse; i cittadini e le imprese quali destinatari dei servizi erogati dalle amministrazioni </t>
    </r>
    <r>
      <rPr>
        <i/>
        <sz val="10"/>
        <rFont val="Calibri"/>
        <charset val="134"/>
      </rPr>
      <t>(Direttiva Dipartimento Funzione Pubblica, 16.1.2025)</t>
    </r>
  </si>
  <si>
    <t>SI</t>
  </si>
  <si>
    <t>I rapporto</t>
  </si>
  <si>
    <r>
      <rPr>
        <b/>
        <sz val="10"/>
        <color theme="1"/>
        <rFont val="Calibri"/>
        <charset val="134"/>
      </rPr>
      <t xml:space="preserve">N.B. </t>
    </r>
    <r>
      <rPr>
        <b/>
        <u/>
        <sz val="10"/>
        <color theme="1"/>
        <rFont val="Calibri"/>
        <charset val="134"/>
      </rPr>
      <t>il presente file, con il I rapporto completato,   va inviato al dirigente/Responsabile di Struttura entro il 31/5/2025</t>
    </r>
  </si>
  <si>
    <t>N.B. il numero minimo di ore da pianificare nell'anno 2025:</t>
  </si>
  <si>
    <t>NO</t>
  </si>
  <si>
    <t>Periodo di rilevazione</t>
  </si>
  <si>
    <t>1 GENNAIO 2025 - 10 MAGGIO 2025</t>
  </si>
  <si>
    <r>
      <rPr>
        <u/>
        <sz val="11"/>
        <rFont val="Aptos Narrow"/>
        <charset val="134"/>
        <scheme val="minor"/>
      </rPr>
      <t>per il</t>
    </r>
    <r>
      <rPr>
        <u/>
        <sz val="11"/>
        <color rgb="FFFF0000"/>
        <rFont val="Aptos Narrow"/>
        <charset val="134"/>
        <scheme val="minor"/>
      </rPr>
      <t xml:space="preserve"> personale a tempo pieno</t>
    </r>
    <r>
      <rPr>
        <u/>
        <sz val="11"/>
        <color theme="10"/>
        <rFont val="Aptos Narrow"/>
        <charset val="134"/>
        <scheme val="minor"/>
      </rPr>
      <t xml:space="preserve"> è pari a</t>
    </r>
    <r>
      <rPr>
        <u/>
        <sz val="11"/>
        <color rgb="FFFF0000"/>
        <rFont val="Aptos Narrow"/>
        <charset val="134"/>
        <scheme val="minor"/>
      </rPr>
      <t xml:space="preserve"> 40 ore</t>
    </r>
    <r>
      <rPr>
        <u/>
        <sz val="11"/>
        <color theme="10"/>
        <rFont val="Aptos Narrow"/>
        <charset val="134"/>
        <scheme val="minor"/>
      </rPr>
      <t xml:space="preserve"> (cfr.  circolare PG n. 56399 del 29.4.25);</t>
    </r>
  </si>
  <si>
    <t>Seguito nel 2024</t>
  </si>
  <si>
    <t>Seguito prima del 2025</t>
  </si>
  <si>
    <r>
      <rPr>
        <u/>
        <sz val="11"/>
        <color theme="10"/>
        <rFont val="Aptos Narrow"/>
        <charset val="134"/>
        <scheme val="minor"/>
      </rPr>
      <t xml:space="preserve">per il </t>
    </r>
    <r>
      <rPr>
        <u/>
        <sz val="11"/>
        <color rgb="FFFF0000"/>
        <rFont val="Aptos Narrow"/>
        <charset val="134"/>
        <scheme val="minor"/>
      </rPr>
      <t>personale in part-time</t>
    </r>
    <r>
      <rPr>
        <u/>
        <sz val="11"/>
        <color theme="10"/>
        <rFont val="Aptos Narrow"/>
        <charset val="134"/>
        <scheme val="minor"/>
      </rPr>
      <t xml:space="preserve"> è pari al numero di ore riportato nell’allegato 1 alla circolare prot. 56399 del 29.4.25. </t>
    </r>
  </si>
  <si>
    <t>N.B. = Compilare SOLO le celle in bianco: quelle in grigio sono precompilate o si riempiono automaticamente</t>
  </si>
  <si>
    <t>Unità di personale in servizio presso la U.O. alla data del 10/5/2025</t>
  </si>
  <si>
    <t>Matricola</t>
  </si>
  <si>
    <t xml:space="preserve">Cognome </t>
  </si>
  <si>
    <t>Nome</t>
  </si>
  <si>
    <t>N. ore di formazione già  pianificate alla data del 10/5/2025</t>
  </si>
  <si>
    <t>N. di ore  di formazione già  fruite - con rilascio dell'attestato -  alla data del 10/5/2025</t>
  </si>
  <si>
    <t xml:space="preserve">data di invio del presente rapporto di monitoraggio al DIRIGENTE/Responsabile di struttura </t>
  </si>
  <si>
    <r>
      <rPr>
        <b/>
        <i/>
        <sz val="22"/>
        <color rgb="FF000000"/>
        <rFont val="Calibri"/>
        <charset val="134"/>
      </rPr>
      <t xml:space="preserve"> NOTE
 </t>
    </r>
    <r>
      <rPr>
        <b/>
        <i/>
        <sz val="10"/>
        <color rgb="FF000000"/>
        <rFont val="Calibri"/>
        <charset val="134"/>
      </rPr>
      <t xml:space="preserve">(campo facoltativo)
</t>
    </r>
  </si>
  <si>
    <t>Per  personale che presta servizio presso un Ufficio dell'Amministrazione centrale o un Ufficio di Dipartimento/Scuola, indicare il nome e cognome del capo Ufficio; la presente scheda è compilata -  con l'apporto di TUTTO il personale della UO - e sottoscritta dal capo Ufficio:</t>
  </si>
  <si>
    <r>
      <rPr>
        <b/>
        <sz val="12"/>
        <rFont val="Calibri"/>
        <charset val="134"/>
      </rPr>
      <t xml:space="preserve">Il Capo Ufficio: Dott./Sig.
</t>
    </r>
    <r>
      <rPr>
        <b/>
        <i/>
        <sz val="12"/>
        <rFont val="Calibri"/>
        <charset val="134"/>
      </rPr>
      <t>(indicare il nome e cognome)</t>
    </r>
  </si>
  <si>
    <t>oppure</t>
  </si>
  <si>
    <t>Per la pianificazione e il monitoraggio della formazione per il  personale dei Centri o altre Strutture non articolate in Uffici, nonché  per il  personale dei Dipartimenti, qualora non prestino  servizio presso un Ufficio dipartimentale, la presente scheda è compilata   - con l'apporto di TUTTO il personale della UO - e sottoscritta dal Funzionario o EP incaricato dal Responsabile di Struttura come unità di supporto alla pianificazione/monitoraggio:</t>
  </si>
  <si>
    <r>
      <rPr>
        <b/>
        <sz val="11"/>
        <color theme="1"/>
        <rFont val="Aptos Narrow"/>
        <charset val="134"/>
        <scheme val="minor"/>
      </rPr>
      <t xml:space="preserve">Funzionario o EP incaricato dal Responsabile di Struttura come unità di supporto alla pianificazione/monitoraggio: Dott./Sig.
</t>
    </r>
    <r>
      <rPr>
        <b/>
        <i/>
        <sz val="11"/>
        <color theme="1"/>
        <rFont val="Aptos Narrow"/>
        <charset val="134"/>
        <scheme val="minor"/>
      </rPr>
      <t>(indicare il nome e cognome)</t>
    </r>
  </si>
  <si>
    <t>II rapporto</t>
  </si>
  <si>
    <t>il presente file, con il II rapporto completato,   va inviato al dirigente/Responsabile di Struttura entro il 30/9/2025</t>
  </si>
  <si>
    <t>11 MAGGIO 2025 - 10 SETTEMBRE 2025</t>
  </si>
  <si>
    <t>Non ho ricevuto comunicazioni</t>
  </si>
  <si>
    <t>Non ammesso al lavoro agile</t>
  </si>
  <si>
    <t>Unità di personale in servizio presso la U.O. alla data del 10/9/2025</t>
  </si>
  <si>
    <t>N. ore di formazione già  pianificate alla data del 10/9/2025</t>
  </si>
  <si>
    <t>N. di ore  di formazione già  fruite - con rilascio dell'attestato -  alla data del 10/9/2025</t>
  </si>
  <si>
    <t>A. Ha completato -CON ATTESTATO - almeno n.3 ore di formazione in materia di etica, prevenzione della corruzione e trasparenza e
integrità, OBBLIGATORIA per tutto il personale t.a. e dirigenziale? SI/NO</t>
  </si>
  <si>
    <t>B. [Solo per i dirigenti, i funzionari ed EP che ricoprono i seguenti incarichi di responsabilità: Capi Ufficio dell’Amministrazione centrale, delle Scuole e dei Dipartimenti; Direttori Tecnici delle Strutture decentrate; Responsabili dei processi amministrativo-contabili]Ha completato CON ATTESTATO almeno n.1 ora di formazione OBBLIGATORIA  in materia di privacy? SI/NO</t>
  </si>
  <si>
    <t>C. Ha completato CON ATTESTATO le ore di FORMAZIONE OBBLIGATORIA  in materia di sicurezza eventualmente previste con  comunicazioni a cura dell'Ufficio formazione? SI/NO/non ho ricevuto comunicazioni</t>
  </si>
  <si>
    <t>D. [solo per i lavoratori agili e per le unità di personale assunte a partire dall’1/7/2024] Ha completato CON ATTESTATO il corso obbligatorio 'Svolgere il lavoro agile in sicurezza' di 1 h ? SI/NO/seguito prima del 2025/non ammesso al lavoro agile</t>
  </si>
  <si>
    <t>E. Ha completato CON ATTESTATO almeno n.1 ora di formazione in materia di inclusione, parità di genere e contrasto alla violenza, obbligatoria per tutto il personale t.a. e dirigenziale ? SI/NO</t>
  </si>
  <si>
    <t>F. Ha completato CON ATTESTATO l’iniziativa formativa “Simulazione attacco informatico - CyberGURU”? SI/NO/non ho ricevuto comunicazioni</t>
  </si>
  <si>
    <t>data di invio del presente rapporto di monitoraggio al DIRIGENTE/Responsabile di struttura</t>
  </si>
  <si>
    <t>III rapporto</t>
  </si>
  <si>
    <t>il presente file, con il III rapporto completato,   va inviato al dirigente/Responsabile di Struttura entro il 30/11/2025</t>
  </si>
  <si>
    <t>11 SETTEMBRE 2025 - 10 NOVEMBRE 2025</t>
  </si>
  <si>
    <t>Unità di personale in servizio presso la U.O. alla data del 10/11/2025</t>
  </si>
  <si>
    <t>N. ore di formazione già  pianificate alla data del 10/11/2025</t>
  </si>
  <si>
    <t>N. di ore  di formazione già  fruite - con rilascio dell'attestato -  alla data del 10/11/2025</t>
  </si>
  <si>
    <t>In aspettativa</t>
  </si>
  <si>
    <t>SI, neoassunto dopo il 30/6</t>
  </si>
  <si>
    <t>SI, assente per più di 2 mesi per motivi diversi dalle ferie</t>
  </si>
  <si>
    <t>IV rapporto</t>
  </si>
  <si>
    <t>il presente file, con il IV rapporto e il  RIEPILOGO completato e sottoscritto digitalmente,   va inviato al dirigente/Responsabile di Struttura entro il 15/1/2026</t>
  </si>
  <si>
    <t>11 NOVEMBRE 2025 - 31 DICEMBRE 2025</t>
  </si>
  <si>
    <t>In comando</t>
  </si>
  <si>
    <t>Altro</t>
  </si>
  <si>
    <t xml:space="preserve">Unità di personale in servizio presso la U.O. alla data del 31/12/2025 </t>
  </si>
  <si>
    <t>N.B. per il computo delle unità di personale, riferirsi all'all. 6 del SMVP 2025 ed alle istruzioni riportate nel foglio 'RIEPILOGO'</t>
  </si>
  <si>
    <r>
      <rPr>
        <b/>
        <i/>
        <sz val="10"/>
        <color rgb="FFC00000"/>
        <rFont val="Calibri"/>
        <charset val="134"/>
      </rPr>
      <t>(*)</t>
    </r>
    <r>
      <rPr>
        <b/>
        <i/>
        <sz val="10"/>
        <rFont val="Calibri"/>
        <charset val="134"/>
      </rPr>
      <t xml:space="preserve"> CASI PARTICOLARI: Le unità di personale neoassunto presso l’Ateneo dopo il 30/6/2025 e quelle che nel 2025 siano assenti per più di 2 mesi per motivi diversi dalle ferie vanno inserite nei rapporti di monitoraggio</t>
    </r>
    <r>
      <rPr>
        <b/>
        <i/>
        <u/>
        <sz val="10"/>
        <rFont val="Calibri"/>
        <charset val="134"/>
      </rPr>
      <t xml:space="preserve"> ma non sono prese in considerazione nel foglio di RIEPILOGO ai fini del calcolo dell’elemento di valutazione y</t>
    </r>
  </si>
  <si>
    <t>Se in regime di Part-Time, indicare il n. di ore settimanali (NON COMPILARE se in regime di tempo pieno)</t>
  </si>
  <si>
    <t>N. ore di formazione  pianificate alla data del 31/12/2025</t>
  </si>
  <si>
    <t>N. di ore  di formazione  fruite - con rilascio dell'attestato -  alla data del 31/12/2025</t>
  </si>
  <si>
    <r>
      <rPr>
        <b/>
        <sz val="12"/>
        <rFont val="Calibri"/>
        <charset val="134"/>
      </rPr>
      <t xml:space="preserve">Si tratta di un caso particolare da escludere dal computo?
</t>
    </r>
    <r>
      <rPr>
        <b/>
        <sz val="12"/>
        <color rgb="FFFF0000"/>
        <rFont val="Calibri"/>
        <charset val="134"/>
      </rPr>
      <t>(*)</t>
    </r>
    <r>
      <rPr>
        <b/>
        <sz val="12"/>
        <rFont val="Calibri"/>
        <charset val="134"/>
      </rPr>
      <t xml:space="preserve">
- SI,  neoassunto dopo il 30/6
</t>
    </r>
    <r>
      <rPr>
        <i/>
        <sz val="12"/>
        <rFont val="Calibri"/>
        <charset val="134"/>
      </rPr>
      <t>oppure</t>
    </r>
    <r>
      <rPr>
        <b/>
        <i/>
        <sz val="12"/>
        <rFont val="Calibri"/>
        <charset val="134"/>
      </rPr>
      <t xml:space="preserve">
 </t>
    </r>
    <r>
      <rPr>
        <b/>
        <sz val="12"/>
        <rFont val="Calibri"/>
        <charset val="134"/>
      </rPr>
      <t xml:space="preserve"> - SI, assente per più di 2 mesi per motivi diversi dalle ferie
 </t>
    </r>
  </si>
  <si>
    <t>NOTE</t>
  </si>
  <si>
    <t>Anno di rilevazione</t>
  </si>
  <si>
    <t xml:space="preserve">Nome Unità organizzativa (UO): </t>
  </si>
  <si>
    <t xml:space="preserve">Obiettivo di continuità assegnato: </t>
  </si>
  <si>
    <t xml:space="preserve">Contributo alla pianificazione delle ore di formazione per ciascuna unità di personale dell'Unità organizzativa (U.O.) e relativo monitoraggio, con invio al dirigente/Responsabile di Struttura di 4 rapporti di monitoraggio sintetico. 
</t>
  </si>
  <si>
    <t>- I rapporto sul n. ore pianificate e fruite alla data del 10/5/2025;
- II rapporto sul n. ore pianificate e fruite alla data del 10/9/2025;  
- III rapporto sul n. ore pianificate e fruite alla data del 10/11/2025; 
- IV rapporto sul n. ore pianificate e fruite alla data del 31/12/2025.</t>
  </si>
  <si>
    <t>N.B. = Compilare SOLO le celle in bianco: quelle in grigio si riempiono automaticamente</t>
  </si>
  <si>
    <t>Si riportano di seguito i dati di sintesi:</t>
  </si>
  <si>
    <t>1 GENNAIO 2025
-
 10 MAGGIO 2025</t>
  </si>
  <si>
    <t>11 MAGGIO 2025
-
10 SETTEMBRE 2025</t>
  </si>
  <si>
    <t>11 SETTEMBRE 2025
-
10 NOVEMBRE 2025</t>
  </si>
  <si>
    <t>11 NOVEMBRE 2025
-
31 DICEMBRE 2025</t>
  </si>
  <si>
    <t>TOTALE n. report inviati</t>
  </si>
  <si>
    <t>RAPPORTI INVIATI? INDICARE si/no</t>
  </si>
  <si>
    <t>N.unità di personale in servizio alla data del 31/12/2025  (**)</t>
  </si>
  <si>
    <r>
      <rPr>
        <b/>
        <sz val="12"/>
        <rFont val="Calibri"/>
        <charset val="134"/>
      </rPr>
      <t xml:space="preserve">N. unità di personale in servizio per le quali sono state pianificate almeno 40 ore di formazione 
</t>
    </r>
    <r>
      <rPr>
        <sz val="9"/>
        <rFont val="Calibri"/>
        <charset val="134"/>
      </rPr>
      <t>(N.B. per il personale in</t>
    </r>
    <r>
      <rPr>
        <i/>
        <sz val="9"/>
        <rFont val="Calibri"/>
        <charset val="134"/>
      </rPr>
      <t xml:space="preserve"> </t>
    </r>
    <r>
      <rPr>
        <b/>
        <i/>
        <sz val="9"/>
        <rFont val="Calibri"/>
        <charset val="134"/>
      </rPr>
      <t>part-time</t>
    </r>
    <r>
      <rPr>
        <sz val="9"/>
        <rFont val="Calibri"/>
        <charset val="134"/>
      </rPr>
      <t>, indicato nel IV rapporto in colonna , il calcolo viene effettuato rispetto al numero minimo di ore indicato nell'allegato 1 alla circolare  PG n. 56399 del 29.4.25)</t>
    </r>
  </si>
  <si>
    <t>Il Capo Ufficio / Il funzionario o EP incaricato:</t>
  </si>
  <si>
    <r>
      <rPr>
        <b/>
        <i/>
        <sz val="10"/>
        <rFont val="Calibri"/>
        <charset val="134"/>
      </rPr>
      <t xml:space="preserve">Nota: indicare il nome e cognome; la sottoscrizione dovrà essere apposta digitalmente, in formato xls.p7m
Dopo la sottoscrizione DEL PRESENTE RIEPILOGO inviare al dirigente/Responsabile di struttura </t>
    </r>
    <r>
      <rPr>
        <b/>
        <i/>
        <u/>
        <sz val="10"/>
        <rFont val="Calibri"/>
        <charset val="134"/>
      </rPr>
      <t>in tempo utile per l'invio all'URSTA entro il 31/01/2026</t>
    </r>
  </si>
  <si>
    <t>Si riporta di seguito la valutazione:</t>
  </si>
  <si>
    <r>
      <rPr>
        <b/>
        <sz val="12"/>
        <color theme="1"/>
        <rFont val="Aptos"/>
        <charset val="134"/>
      </rPr>
      <t>INDICATORE (X)</t>
    </r>
    <r>
      <rPr>
        <b/>
        <sz val="10"/>
        <color theme="1"/>
        <rFont val="Aptos"/>
        <charset val="134"/>
      </rPr>
      <t xml:space="preserve">:
 </t>
    </r>
    <r>
      <rPr>
        <b/>
        <i/>
        <sz val="8"/>
        <color theme="1"/>
        <rFont val="Aptos"/>
        <charset val="134"/>
      </rPr>
      <t>n. rapporti inviati al dirigente/Responsabile di Struttura</t>
    </r>
  </si>
  <si>
    <r>
      <rPr>
        <b/>
        <sz val="12"/>
        <color theme="1"/>
        <rFont val="Aptos"/>
        <charset val="134"/>
      </rPr>
      <t>INDICATORE (Y)</t>
    </r>
    <r>
      <rPr>
        <b/>
        <sz val="10"/>
        <color theme="1"/>
        <rFont val="Aptos"/>
        <charset val="134"/>
      </rPr>
      <t xml:space="preserve">: 
</t>
    </r>
    <r>
      <rPr>
        <b/>
        <sz val="8"/>
        <color theme="1"/>
        <rFont val="Aptos"/>
        <charset val="134"/>
      </rPr>
      <t>p</t>
    </r>
    <r>
      <rPr>
        <b/>
        <i/>
        <sz val="8"/>
        <color theme="1"/>
        <rFont val="Aptos"/>
        <charset val="134"/>
      </rPr>
      <t>ercentuale di unità di personale in servizio presso la U.O. per le quali sono state pianificate almeno 40 ore nell’anno 2025
(N.B. per il personale in part-time, indicato nel IV rapporto in colonna , il calcolo viene effettuato rispetto al numero minimo di ore indicato nell'allegato 1 alla circolare  PG n. 56399 del 29.4.25)</t>
    </r>
  </si>
  <si>
    <t>livello di raggiungimento obiettivo di continuità</t>
  </si>
  <si>
    <t>Il SOGGETTO VALUTATORE (dirigente/Responsabile di Struttura):</t>
  </si>
  <si>
    <r>
      <rPr>
        <b/>
        <i/>
        <sz val="10"/>
        <color theme="1"/>
        <rFont val="Calibri"/>
        <charset val="134"/>
      </rPr>
      <t>Nota: indicare il nome e cognome; la sottoscrizione dovrà essere apposta digitalmente, in formato xls.p7m
Dopo la sottoscrizione DEL PRESENTE RIEPILOGO inviare all'URSTA</t>
    </r>
    <r>
      <rPr>
        <b/>
        <i/>
        <u/>
        <sz val="10"/>
        <rFont val="Calibri"/>
        <charset val="134"/>
      </rPr>
      <t xml:space="preserve"> entro il 31/01/2026</t>
    </r>
  </si>
  <si>
    <r>
      <rPr>
        <sz val="11"/>
        <color theme="1"/>
        <rFont val="Aptos Narrow"/>
        <charset val="134"/>
        <scheme val="minor"/>
      </rPr>
      <t>(**)  Viene computato  il numero di unità di personale in servizio alla data del 31/12/2025, elencate nel IV rapporto,  espungendo dal calcolo le unità di personale  neoassunto presso l’Ateneo dopo il 30/6/2025 e quelle che nel 2025 sia assente per più di 2 mesi per motivi diversi dalle ferie.
-</t>
    </r>
    <r>
      <rPr>
        <b/>
        <u/>
        <sz val="12"/>
        <color theme="1"/>
        <rFont val="Aptos"/>
        <charset val="134"/>
      </rPr>
      <t>Per i neoassunti presso l’Ateneo dopo il 30/6/2025</t>
    </r>
    <r>
      <rPr>
        <sz val="12"/>
        <color theme="1"/>
        <rFont val="Aptos"/>
        <charset val="134"/>
      </rPr>
      <t>, il contributo alla pianificazione è effettuato con il supporto dell’Ufficio Formazione , in considerazione del diverso numero minimo di ore di formazione previste; pertanto, tali unità vanno inserite nei report di monitoraggio ma non sono prese in considerazione ai fini del calcolo dell’elemento di valutazione y.  
 -</t>
    </r>
    <r>
      <rPr>
        <b/>
        <u/>
        <sz val="12"/>
        <color theme="1"/>
        <rFont val="Aptos"/>
        <charset val="134"/>
      </rPr>
      <t>Per il personale che nel 2025 sia assente per più di 2 mesi per motivi diversi dalle ferie</t>
    </r>
    <r>
      <rPr>
        <sz val="12"/>
        <color theme="1"/>
        <rFont val="Aptos"/>
        <charset val="134"/>
      </rPr>
      <t xml:space="preserve"> (ad esempio: personale in comando presso altro ente o in aspettativa per oltre 2 mesi dell’anno) si procede ad una riduzione del n. minimo di ore, se possibile in proporzione ai mesi di servizio; anche in tal caso potrà essere chiesto un supporto all’Ufficio Formazione. Tali unità vanno inserite nei rapporti di monitoraggio ma non sono prese in considerazione ai fini del calcolo dell’elemento di valutazione 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</si>
</sst>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9">
    <font>
      <sz val="11"/>
      <color theme="1"/>
      <name val="Aptos Narrow"/>
      <charset val="134"/>
      <scheme val="minor"/>
    </font>
    <font>
      <b/>
      <sz val="10"/>
      <color theme="1"/>
      <name val="Calibri"/>
      <charset val="134"/>
    </font>
    <font>
      <sz val="10"/>
      <color theme="1"/>
      <name val="Calibri"/>
      <charset val="134"/>
    </font>
    <font>
      <sz val="10"/>
      <name val="Calibri"/>
      <charset val="134"/>
    </font>
    <font>
      <b/>
      <sz val="10"/>
      <name val="Calibri"/>
      <charset val="134"/>
    </font>
    <font>
      <b/>
      <sz val="8"/>
      <color theme="1"/>
      <name val="Calibri"/>
      <charset val="134"/>
    </font>
    <font>
      <b/>
      <sz val="11"/>
      <color theme="1"/>
      <name val="Calibri"/>
      <charset val="134"/>
    </font>
    <font>
      <b/>
      <i/>
      <sz val="11"/>
      <color theme="1"/>
      <name val="Aptos"/>
      <charset val="134"/>
    </font>
    <font>
      <b/>
      <u/>
      <sz val="10"/>
      <name val="Calibri"/>
      <charset val="134"/>
    </font>
    <font>
      <b/>
      <u/>
      <sz val="11"/>
      <color theme="1"/>
      <name val="Aptos Narrow"/>
      <charset val="134"/>
      <scheme val="minor"/>
    </font>
    <font>
      <b/>
      <sz val="12"/>
      <name val="Calibri"/>
      <charset val="134"/>
    </font>
    <font>
      <b/>
      <i/>
      <sz val="10"/>
      <name val="Calibri"/>
      <charset val="134"/>
    </font>
    <font>
      <b/>
      <sz val="10"/>
      <color theme="1"/>
      <name val="Aptos"/>
      <charset val="134"/>
    </font>
    <font>
      <b/>
      <sz val="11"/>
      <color theme="1"/>
      <name val="Aptos Narrow"/>
      <charset val="134"/>
      <scheme val="minor"/>
    </font>
    <font>
      <b/>
      <sz val="12"/>
      <color theme="1"/>
      <name val="Aptos Narrow"/>
      <charset val="134"/>
      <scheme val="minor"/>
    </font>
    <font>
      <b/>
      <i/>
      <sz val="10"/>
      <color theme="1"/>
      <name val="Calibri"/>
      <charset val="134"/>
    </font>
    <font>
      <b/>
      <i/>
      <sz val="12"/>
      <color rgb="FF000000"/>
      <name val="Calibri"/>
      <charset val="134"/>
    </font>
    <font>
      <b/>
      <i/>
      <sz val="11"/>
      <color theme="1"/>
      <name val="Aptos Narrow"/>
      <charset val="134"/>
      <scheme val="minor"/>
    </font>
    <font>
      <b/>
      <i/>
      <sz val="11"/>
      <color rgb="FF000000"/>
      <name val="Aptos Narrow"/>
      <charset val="134"/>
      <scheme val="minor"/>
    </font>
    <font>
      <sz val="12"/>
      <color rgb="FF000000"/>
      <name val="Aptos"/>
      <charset val="134"/>
    </font>
    <font>
      <b/>
      <sz val="8"/>
      <name val="Calibri"/>
      <charset val="134"/>
    </font>
    <font>
      <b/>
      <i/>
      <sz val="11"/>
      <color rgb="FF000000"/>
      <name val="Aptos"/>
      <charset val="134"/>
    </font>
    <font>
      <i/>
      <sz val="10"/>
      <name val="Calibri"/>
      <charset val="134"/>
    </font>
    <font>
      <u/>
      <sz val="11"/>
      <color theme="10"/>
      <name val="Aptos Narrow"/>
      <charset val="134"/>
      <scheme val="minor"/>
    </font>
    <font>
      <b/>
      <sz val="14"/>
      <name val="Calibri"/>
      <charset val="134"/>
    </font>
    <font>
      <b/>
      <sz val="12"/>
      <color theme="1"/>
      <name val="Calibri"/>
      <charset val="134"/>
    </font>
    <font>
      <sz val="10"/>
      <color theme="1"/>
      <name val="Aptos Narrow"/>
      <charset val="134"/>
      <scheme val="minor"/>
    </font>
    <font>
      <b/>
      <i/>
      <sz val="22"/>
      <name val="Calibri"/>
      <charset val="134"/>
    </font>
    <font>
      <b/>
      <sz val="12"/>
      <color theme="1"/>
      <name val="Aptos"/>
      <charset val="134"/>
    </font>
    <font>
      <b/>
      <i/>
      <sz val="14"/>
      <color theme="1"/>
      <name val="Aptos Narrow"/>
      <charset val="134"/>
      <scheme val="minor"/>
    </font>
    <font>
      <b/>
      <i/>
      <sz val="22"/>
      <color rgb="FF000000"/>
      <name val="Calibri"/>
      <charset val="134"/>
    </font>
    <font>
      <sz val="11"/>
      <color theme="1"/>
      <name val="Aptos Narrow"/>
      <charset val="134"/>
      <scheme val="minor"/>
    </font>
    <font>
      <b/>
      <sz val="8"/>
      <color theme="1"/>
      <name val="Aptos"/>
      <charset val="134"/>
    </font>
    <font>
      <b/>
      <i/>
      <sz val="8"/>
      <color theme="1"/>
      <name val="Aptos"/>
      <charset val="134"/>
    </font>
    <font>
      <b/>
      <i/>
      <u/>
      <sz val="10"/>
      <name val="Calibri"/>
      <charset val="134"/>
    </font>
    <font>
      <b/>
      <i/>
      <sz val="12"/>
      <name val="Calibri"/>
      <charset val="134"/>
    </font>
    <font>
      <sz val="9"/>
      <name val="Calibri"/>
      <charset val="134"/>
    </font>
    <font>
      <i/>
      <sz val="9"/>
      <name val="Calibri"/>
      <charset val="134"/>
    </font>
    <font>
      <b/>
      <i/>
      <sz val="9"/>
      <name val="Calibri"/>
      <charset val="134"/>
    </font>
    <font>
      <b/>
      <i/>
      <sz val="10"/>
      <color rgb="FF000000"/>
      <name val="Calibri"/>
      <charset val="134"/>
    </font>
    <font>
      <b/>
      <sz val="12"/>
      <color rgb="FFFF0000"/>
      <name val="Calibri"/>
      <charset val="134"/>
    </font>
    <font>
      <i/>
      <sz val="12"/>
      <name val="Calibri"/>
      <charset val="134"/>
    </font>
    <font>
      <u/>
      <sz val="11"/>
      <color rgb="FFFF0000"/>
      <name val="Aptos Narrow"/>
      <charset val="134"/>
      <scheme val="minor"/>
    </font>
    <font>
      <b/>
      <u/>
      <sz val="12"/>
      <color theme="1"/>
      <name val="Aptos"/>
      <charset val="134"/>
    </font>
    <font>
      <sz val="12"/>
      <color theme="1"/>
      <name val="Aptos"/>
      <charset val="134"/>
    </font>
    <font>
      <b/>
      <u/>
      <sz val="10"/>
      <color theme="1"/>
      <name val="Calibri"/>
      <charset val="134"/>
    </font>
    <font>
      <u/>
      <sz val="11"/>
      <name val="Aptos Narrow"/>
      <charset val="134"/>
      <scheme val="minor"/>
    </font>
    <font>
      <b/>
      <i/>
      <sz val="10"/>
      <color rgb="FFC00000"/>
      <name val="Calibri"/>
      <charset val="134"/>
    </font>
    <font>
      <b/>
      <sz val="10"/>
      <name val="Calibri"/>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9" tint="0.7999511703848384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5" tint="0.79995117038483843"/>
        <bgColor indexed="64"/>
      </patternFill>
    </fill>
  </fills>
  <borders count="44">
    <border>
      <left/>
      <right/>
      <top/>
      <bottom/>
      <diagonal/>
    </border>
    <border>
      <left/>
      <right/>
      <top/>
      <bottom style="double">
        <color auto="1"/>
      </bottom>
      <diagonal/>
    </border>
    <border>
      <left style="double">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double">
        <color auto="1"/>
      </right>
      <top style="double">
        <color auto="1"/>
      </top>
      <bottom style="medium">
        <color auto="1"/>
      </bottom>
      <diagonal/>
    </border>
    <border>
      <left style="double">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style="double">
        <color auto="1"/>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style="double">
        <color auto="1"/>
      </right>
      <top style="medium">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medium">
        <color auto="1"/>
      </right>
      <top style="double">
        <color auto="1"/>
      </top>
      <bottom style="double">
        <color auto="1"/>
      </bottom>
      <diagonal/>
    </border>
    <border>
      <left style="medium">
        <color auto="1"/>
      </left>
      <right style="medium">
        <color auto="1"/>
      </right>
      <top style="double">
        <color auto="1"/>
      </top>
      <bottom style="double">
        <color auto="1"/>
      </bottom>
      <diagonal/>
    </border>
    <border>
      <left style="medium">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right style="medium">
        <color auto="1"/>
      </right>
      <top style="double">
        <color auto="1"/>
      </top>
      <bottom style="medium">
        <color auto="1"/>
      </bottom>
      <diagonal/>
    </border>
    <border>
      <left style="medium">
        <color auto="1"/>
      </left>
      <right style="thin">
        <color auto="1"/>
      </right>
      <top style="double">
        <color auto="1"/>
      </top>
      <bottom style="medium">
        <color auto="1"/>
      </bottom>
      <diagonal/>
    </border>
    <border>
      <left/>
      <right style="medium">
        <color auto="1"/>
      </right>
      <top style="medium">
        <color auto="1"/>
      </top>
      <bottom style="double">
        <color auto="1"/>
      </bottom>
      <diagonal/>
    </border>
    <border>
      <left style="medium">
        <color auto="1"/>
      </left>
      <right style="thin">
        <color auto="1"/>
      </right>
      <top style="medium">
        <color auto="1"/>
      </top>
      <bottom style="double">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s>
  <cellStyleXfs count="4">
    <xf numFmtId="0" fontId="0" fillId="0" borderId="0"/>
    <xf numFmtId="9" fontId="31" fillId="0" borderId="0" applyFont="0" applyFill="0" applyBorder="0" applyAlignment="0" applyProtection="0"/>
    <xf numFmtId="0" fontId="23" fillId="0" borderId="0" applyNumberFormat="0" applyFill="0" applyBorder="0" applyAlignment="0" applyProtection="0"/>
    <xf numFmtId="43" fontId="31" fillId="0" borderId="0" applyFont="0" applyFill="0" applyBorder="0" applyAlignment="0" applyProtection="0"/>
  </cellStyleXfs>
  <cellXfs count="133">
    <xf numFmtId="0" fontId="0" fillId="0" borderId="0" xfId="0"/>
    <xf numFmtId="0" fontId="1" fillId="0" borderId="1" xfId="0" applyFont="1" applyBorder="1"/>
    <xf numFmtId="1" fontId="1" fillId="0" borderId="1" xfId="0" applyNumberFormat="1" applyFont="1" applyBorder="1" applyAlignment="1">
      <alignment horizontal="center"/>
    </xf>
    <xf numFmtId="0" fontId="2" fillId="0" borderId="1" xfId="0" applyFont="1" applyBorder="1"/>
    <xf numFmtId="0" fontId="3" fillId="0" borderId="1" xfId="0" applyFont="1" applyBorder="1"/>
    <xf numFmtId="0" fontId="4" fillId="0" borderId="1" xfId="0" applyFont="1" applyBorder="1" applyAlignment="1">
      <alignment horizontal="center"/>
    </xf>
    <xf numFmtId="0" fontId="2" fillId="0" borderId="0" xfId="0" applyFont="1"/>
    <xf numFmtId="0" fontId="3" fillId="0" borderId="0" xfId="0" applyFont="1"/>
    <xf numFmtId="0" fontId="5" fillId="2" borderId="2" xfId="0" applyFont="1" applyFill="1" applyBorder="1" applyAlignment="1">
      <alignment vertical="center"/>
    </xf>
    <xf numFmtId="0" fontId="6" fillId="2" borderId="5" xfId="0" applyFont="1" applyFill="1" applyBorder="1" applyAlignment="1">
      <alignment vertical="center" wrapText="1"/>
    </xf>
    <xf numFmtId="0" fontId="6" fillId="2" borderId="8" xfId="0" applyFont="1" applyFill="1" applyBorder="1" applyAlignment="1">
      <alignment vertical="center" wrapText="1"/>
    </xf>
    <xf numFmtId="0" fontId="4" fillId="0" borderId="0" xfId="0" applyFont="1"/>
    <xf numFmtId="0" fontId="3" fillId="0" borderId="0" xfId="0" applyFont="1" applyProtection="1">
      <protection hidden="1"/>
    </xf>
    <xf numFmtId="49" fontId="1" fillId="5" borderId="11" xfId="0" applyNumberFormat="1" applyFont="1" applyFill="1" applyBorder="1" applyAlignment="1">
      <alignment horizontal="center" vertical="center" textRotation="90" wrapText="1"/>
    </xf>
    <xf numFmtId="49" fontId="1" fillId="5" borderId="12" xfId="0" applyNumberFormat="1" applyFont="1" applyFill="1" applyBorder="1" applyAlignment="1">
      <alignment horizontal="center" vertical="center" textRotation="90" wrapText="1"/>
    </xf>
    <xf numFmtId="49" fontId="10" fillId="5" borderId="13" xfId="0" applyNumberFormat="1" applyFont="1" applyFill="1" applyBorder="1" applyAlignment="1">
      <alignment horizontal="center" vertical="center" textRotation="90" wrapText="1"/>
    </xf>
    <xf numFmtId="0" fontId="0" fillId="6" borderId="12" xfId="0" applyFill="1" applyBorder="1" applyAlignment="1" applyProtection="1">
      <alignment horizontal="center" vertical="center" wrapText="1"/>
      <protection locked="0"/>
    </xf>
    <xf numFmtId="0" fontId="4" fillId="7" borderId="14" xfId="0" applyFont="1" applyFill="1" applyBorder="1" applyAlignment="1">
      <alignment horizontal="center" vertical="center"/>
    </xf>
    <xf numFmtId="1" fontId="4" fillId="7" borderId="15" xfId="0" applyNumberFormat="1" applyFont="1" applyFill="1" applyBorder="1" applyAlignment="1">
      <alignment horizontal="center" vertical="center"/>
    </xf>
    <xf numFmtId="0" fontId="4" fillId="7" borderId="17" xfId="0" applyFont="1" applyFill="1" applyBorder="1" applyAlignment="1">
      <alignment horizontal="center" vertical="center"/>
    </xf>
    <xf numFmtId="0" fontId="3" fillId="0" borderId="0" xfId="0" applyFont="1" applyAlignment="1">
      <alignment horizontal="center"/>
    </xf>
    <xf numFmtId="0" fontId="13" fillId="7" borderId="21" xfId="0" applyFont="1" applyFill="1" applyBorder="1" applyAlignment="1">
      <alignment horizontal="center" vertical="center"/>
    </xf>
    <xf numFmtId="9" fontId="13" fillId="7" borderId="22" xfId="1" applyFont="1" applyFill="1" applyBorder="1" applyAlignment="1" applyProtection="1">
      <alignment horizontal="center" vertical="center"/>
    </xf>
    <xf numFmtId="0" fontId="13" fillId="0" borderId="0" xfId="0" applyFont="1" applyAlignment="1">
      <alignment horizontal="right" vertical="center"/>
    </xf>
    <xf numFmtId="0" fontId="0" fillId="5" borderId="11" xfId="0" applyFill="1" applyBorder="1"/>
    <xf numFmtId="0" fontId="13" fillId="5" borderId="12" xfId="0" applyFont="1" applyFill="1" applyBorder="1" applyAlignment="1">
      <alignment horizontal="right" vertical="center"/>
    </xf>
    <xf numFmtId="9" fontId="14" fillId="7" borderId="13" xfId="1" applyFont="1" applyFill="1" applyBorder="1" applyAlignment="1" applyProtection="1">
      <alignment horizontal="center" vertical="center"/>
    </xf>
    <xf numFmtId="9" fontId="14" fillId="0" borderId="0" xfId="1" applyFont="1" applyFill="1" applyBorder="1" applyAlignment="1" applyProtection="1">
      <alignment horizontal="center" vertical="center"/>
    </xf>
    <xf numFmtId="0" fontId="3" fillId="0" borderId="0" xfId="0" applyFont="1" applyAlignment="1">
      <alignment vertical="center"/>
    </xf>
    <xf numFmtId="0" fontId="16" fillId="0" borderId="0" xfId="0" applyFont="1"/>
    <xf numFmtId="0" fontId="17" fillId="0" borderId="0" xfId="0" applyFont="1" applyAlignment="1">
      <alignment horizontal="center" vertical="center" wrapText="1"/>
    </xf>
    <xf numFmtId="0" fontId="18" fillId="0" borderId="0" xfId="0" applyFont="1" applyAlignment="1">
      <alignment horizontal="center" vertical="center" wrapText="1"/>
    </xf>
    <xf numFmtId="0" fontId="13" fillId="0" borderId="0" xfId="0" applyFont="1" applyAlignment="1">
      <alignment horizontal="center" vertical="center"/>
    </xf>
    <xf numFmtId="1" fontId="13" fillId="0" borderId="0" xfId="0" applyNumberFormat="1" applyFont="1" applyAlignment="1">
      <alignment horizontal="center" vertical="center"/>
    </xf>
    <xf numFmtId="0" fontId="13" fillId="0" borderId="0" xfId="0" applyFont="1" applyAlignment="1">
      <alignment vertical="center"/>
    </xf>
    <xf numFmtId="0" fontId="19" fillId="0" borderId="0" xfId="0" applyFont="1" applyAlignment="1">
      <alignment vertical="center" wrapText="1"/>
    </xf>
    <xf numFmtId="9" fontId="0" fillId="0" borderId="0" xfId="1" applyFont="1" applyProtection="1"/>
    <xf numFmtId="0" fontId="0" fillId="4" borderId="0" xfId="0" applyFill="1"/>
    <xf numFmtId="0" fontId="20" fillId="10" borderId="26" xfId="0" applyFont="1" applyFill="1" applyBorder="1" applyAlignment="1">
      <alignment vertical="center"/>
    </xf>
    <xf numFmtId="0" fontId="3" fillId="0" borderId="0" xfId="0" applyFont="1" applyAlignment="1">
      <alignment horizontal="center" vertical="center" wrapText="1"/>
    </xf>
    <xf numFmtId="0" fontId="4" fillId="10" borderId="33" xfId="0" applyFont="1" applyFill="1" applyBorder="1"/>
    <xf numFmtId="0" fontId="4" fillId="10" borderId="35" xfId="0" applyFont="1" applyFill="1" applyBorder="1"/>
    <xf numFmtId="49" fontId="4" fillId="10" borderId="9" xfId="0" applyNumberFormat="1" applyFont="1" applyFill="1" applyBorder="1"/>
    <xf numFmtId="0" fontId="4" fillId="10" borderId="36" xfId="0" applyFont="1" applyFill="1" applyBorder="1" applyAlignment="1">
      <alignment horizontal="left"/>
    </xf>
    <xf numFmtId="0" fontId="23" fillId="0" borderId="0" xfId="2" applyFill="1"/>
    <xf numFmtId="0" fontId="24" fillId="0" borderId="38" xfId="0" applyFont="1" applyBorder="1" applyAlignment="1">
      <alignment horizontal="left" wrapText="1"/>
    </xf>
    <xf numFmtId="0" fontId="4" fillId="0" borderId="38" xfId="0" applyFont="1" applyBorder="1"/>
    <xf numFmtId="0" fontId="25" fillId="11" borderId="39" xfId="0" applyFont="1" applyFill="1" applyBorder="1"/>
    <xf numFmtId="0" fontId="10" fillId="11" borderId="39" xfId="0" applyFont="1" applyFill="1" applyBorder="1"/>
    <xf numFmtId="0" fontId="10" fillId="11" borderId="39" xfId="0" applyFont="1" applyFill="1" applyBorder="1" applyAlignment="1">
      <alignment wrapText="1"/>
    </xf>
    <xf numFmtId="0" fontId="25" fillId="11" borderId="39" xfId="0" applyFont="1" applyFill="1" applyBorder="1" applyAlignment="1">
      <alignment wrapText="1"/>
    </xf>
    <xf numFmtId="0" fontId="10" fillId="4" borderId="39" xfId="0" applyFont="1" applyFill="1" applyBorder="1" applyAlignment="1">
      <alignment wrapText="1"/>
    </xf>
    <xf numFmtId="0" fontId="3" fillId="0" borderId="0" xfId="0" applyFont="1" applyProtection="1">
      <protection locked="0"/>
    </xf>
    <xf numFmtId="0" fontId="4" fillId="0" borderId="39" xfId="0" applyFont="1" applyBorder="1" applyProtection="1">
      <protection locked="0"/>
    </xf>
    <xf numFmtId="0" fontId="4" fillId="0" borderId="39" xfId="0" applyFont="1" applyBorder="1" applyAlignment="1" applyProtection="1">
      <alignment wrapText="1"/>
      <protection locked="0"/>
    </xf>
    <xf numFmtId="0" fontId="0" fillId="0" borderId="39" xfId="0" applyBorder="1" applyAlignment="1" applyProtection="1">
      <alignment horizontal="center" wrapText="1"/>
      <protection locked="0"/>
    </xf>
    <xf numFmtId="0" fontId="22" fillId="0" borderId="0" xfId="0" applyFont="1" applyAlignment="1">
      <alignment vertical="center" wrapText="1"/>
    </xf>
    <xf numFmtId="0" fontId="11" fillId="12" borderId="14" xfId="0" applyFont="1" applyFill="1" applyBorder="1" applyAlignment="1">
      <alignment vertical="center" wrapText="1"/>
    </xf>
    <xf numFmtId="0" fontId="10" fillId="11" borderId="21" xfId="0" applyFont="1" applyFill="1" applyBorder="1" applyAlignment="1">
      <alignment horizontal="center" wrapText="1"/>
    </xf>
    <xf numFmtId="0" fontId="3" fillId="0" borderId="39" xfId="0" applyFont="1" applyBorder="1" applyProtection="1">
      <protection locked="0"/>
    </xf>
    <xf numFmtId="0" fontId="26" fillId="0" borderId="40" xfId="0" applyFont="1" applyBorder="1" applyAlignment="1" applyProtection="1">
      <alignment horizontal="center" wrapText="1"/>
      <protection locked="0"/>
    </xf>
    <xf numFmtId="0" fontId="3" fillId="4" borderId="0" xfId="0" applyFont="1" applyFill="1" applyAlignment="1">
      <alignment vertical="center"/>
    </xf>
    <xf numFmtId="0" fontId="3" fillId="4" borderId="0" xfId="0" applyFont="1" applyFill="1"/>
    <xf numFmtId="0" fontId="4" fillId="0" borderId="0" xfId="0" applyFont="1" applyAlignment="1">
      <alignment wrapText="1"/>
    </xf>
    <xf numFmtId="0" fontId="4" fillId="0" borderId="0" xfId="0" applyFont="1" applyAlignment="1">
      <alignment horizontal="center" wrapText="1"/>
    </xf>
    <xf numFmtId="0" fontId="0" fillId="0" borderId="0" xfId="0" applyAlignment="1">
      <alignment horizontal="center" wrapText="1"/>
    </xf>
    <xf numFmtId="0" fontId="4" fillId="0" borderId="23" xfId="0" applyFont="1" applyBorder="1" applyAlignment="1">
      <alignment wrapText="1"/>
    </xf>
    <xf numFmtId="14" fontId="0" fillId="6" borderId="14" xfId="0" applyNumberFormat="1" applyFill="1" applyBorder="1" applyAlignment="1" applyProtection="1">
      <alignment horizontal="center" vertical="center" wrapText="1"/>
      <protection locked="0"/>
    </xf>
    <xf numFmtId="0" fontId="27" fillId="0" borderId="11" xfId="0" applyFont="1" applyBorder="1" applyAlignment="1">
      <alignment horizontal="right" vertical="center"/>
    </xf>
    <xf numFmtId="0" fontId="11" fillId="0" borderId="0" xfId="0" applyFont="1" applyAlignment="1">
      <alignment horizontal="left" vertical="center" wrapText="1"/>
    </xf>
    <xf numFmtId="0" fontId="4" fillId="0" borderId="39" xfId="0" applyFont="1" applyBorder="1" applyAlignment="1" applyProtection="1">
      <alignment horizontal="center" wrapText="1"/>
      <protection locked="0"/>
    </xf>
    <xf numFmtId="0" fontId="30" fillId="0" borderId="11" xfId="0" applyFont="1" applyBorder="1" applyAlignment="1">
      <alignment horizontal="right" vertical="center" wrapText="1"/>
    </xf>
    <xf numFmtId="0" fontId="48" fillId="0" borderId="39" xfId="0" applyFont="1" applyBorder="1" applyAlignment="1" applyProtection="1">
      <alignment horizontal="center" wrapText="1"/>
      <protection locked="0"/>
    </xf>
    <xf numFmtId="2" fontId="4" fillId="0" borderId="39" xfId="0" applyNumberFormat="1" applyFont="1" applyBorder="1" applyAlignment="1" applyProtection="1">
      <alignment horizontal="center" wrapText="1"/>
      <protection locked="0"/>
    </xf>
    <xf numFmtId="20" fontId="4" fillId="0" borderId="39" xfId="0" applyNumberFormat="1" applyFont="1" applyBorder="1" applyAlignment="1" applyProtection="1">
      <alignment horizontal="center" wrapText="1"/>
      <protection locked="0"/>
    </xf>
    <xf numFmtId="0" fontId="29" fillId="0" borderId="0" xfId="0" applyFont="1" applyAlignment="1">
      <alignment horizontal="right" vertical="center"/>
    </xf>
    <xf numFmtId="0" fontId="28" fillId="0" borderId="14" xfId="0" applyFont="1" applyBorder="1" applyAlignment="1">
      <alignment horizontal="left" wrapText="1"/>
    </xf>
    <xf numFmtId="0" fontId="13" fillId="10" borderId="14" xfId="0" applyFont="1" applyFill="1" applyBorder="1" applyAlignment="1">
      <alignment horizontal="right" vertical="center" wrapText="1"/>
    </xf>
    <xf numFmtId="0" fontId="0" fillId="6" borderId="14" xfId="0" applyFill="1" applyBorder="1" applyAlignment="1" applyProtection="1">
      <alignment horizontal="center" vertical="center" wrapText="1"/>
      <protection locked="0"/>
    </xf>
    <xf numFmtId="0" fontId="3" fillId="0" borderId="12" xfId="0" applyFont="1" applyBorder="1" applyAlignment="1" applyProtection="1">
      <alignment wrapText="1"/>
      <protection locked="0"/>
    </xf>
    <xf numFmtId="0" fontId="3" fillId="0" borderId="0" xfId="0" applyFont="1" applyAlignment="1">
      <alignment horizontal="left" wrapText="1"/>
    </xf>
    <xf numFmtId="0" fontId="28" fillId="0" borderId="29" xfId="0" applyFont="1" applyBorder="1" applyAlignment="1">
      <alignment horizontal="left" wrapText="1"/>
    </xf>
    <xf numFmtId="0" fontId="28" fillId="0" borderId="30" xfId="0" applyFont="1" applyBorder="1" applyAlignment="1">
      <alignment horizontal="left" wrapText="1"/>
    </xf>
    <xf numFmtId="0" fontId="28" fillId="0" borderId="31" xfId="0" applyFont="1" applyBorder="1" applyAlignment="1">
      <alignment horizontal="left" wrapText="1"/>
    </xf>
    <xf numFmtId="0" fontId="10" fillId="10" borderId="14" xfId="0" applyFont="1" applyFill="1" applyBorder="1" applyAlignment="1">
      <alignment horizontal="right" vertical="center" wrapText="1"/>
    </xf>
    <xf numFmtId="0" fontId="10" fillId="10" borderId="14" xfId="0" applyFont="1" applyFill="1" applyBorder="1" applyAlignment="1">
      <alignment horizontal="right" vertical="center"/>
    </xf>
    <xf numFmtId="0" fontId="3" fillId="2" borderId="27"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21" fillId="10" borderId="41" xfId="0" applyFont="1" applyFill="1" applyBorder="1" applyAlignment="1">
      <alignment horizontal="justify" vertical="center"/>
    </xf>
    <xf numFmtId="0" fontId="22" fillId="0" borderId="32" xfId="0" applyFont="1" applyBorder="1" applyAlignment="1">
      <alignment horizontal="left" vertical="center" wrapText="1"/>
    </xf>
    <xf numFmtId="0" fontId="22" fillId="0" borderId="0" xfId="0" applyFont="1" applyAlignment="1">
      <alignment horizontal="left" vertical="center" wrapText="1"/>
    </xf>
    <xf numFmtId="0" fontId="1" fillId="10" borderId="3" xfId="0" applyFont="1" applyFill="1" applyBorder="1" applyAlignment="1">
      <alignment horizontal="left" wrapText="1"/>
    </xf>
    <xf numFmtId="0" fontId="1" fillId="10" borderId="34" xfId="0" applyFont="1" applyFill="1" applyBorder="1" applyAlignment="1">
      <alignment horizontal="left" wrapText="1"/>
    </xf>
    <xf numFmtId="0" fontId="24" fillId="0" borderId="37" xfId="0" applyFont="1" applyBorder="1" applyAlignment="1">
      <alignment horizontal="left" wrapText="1"/>
    </xf>
    <xf numFmtId="0" fontId="24" fillId="0" borderId="38" xfId="0" applyFont="1" applyBorder="1" applyAlignment="1">
      <alignment horizontal="left" wrapText="1"/>
    </xf>
    <xf numFmtId="0" fontId="3" fillId="0" borderId="13" xfId="0" applyFont="1" applyBorder="1" applyAlignment="1" applyProtection="1">
      <alignment wrapText="1"/>
      <protection locked="0"/>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21" fillId="10" borderId="29" xfId="0" applyFont="1" applyFill="1" applyBorder="1" applyAlignment="1">
      <alignment horizontal="justify" vertical="center"/>
    </xf>
    <xf numFmtId="0" fontId="22" fillId="0" borderId="0" xfId="0" applyFont="1" applyAlignment="1">
      <alignment horizontal="left" vertical="center"/>
    </xf>
    <xf numFmtId="0" fontId="3" fillId="0" borderId="12" xfId="0" applyFont="1" applyBorder="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0" xfId="0" applyFont="1" applyAlignment="1">
      <alignment horizontal="center"/>
    </xf>
    <xf numFmtId="0" fontId="15" fillId="0" borderId="14" xfId="0" applyFont="1" applyBorder="1" applyAlignment="1">
      <alignment horizontal="center" vertical="center" wrapText="1"/>
    </xf>
    <xf numFmtId="0" fontId="11" fillId="0" borderId="14" xfId="0" applyFont="1" applyBorder="1" applyAlignment="1">
      <alignment horizontal="center" vertical="center" wrapText="1"/>
    </xf>
    <xf numFmtId="0" fontId="12" fillId="5" borderId="19" xfId="0" applyFont="1" applyFill="1" applyBorder="1" applyAlignment="1">
      <alignment horizontal="right" vertical="center" wrapText="1"/>
    </xf>
    <xf numFmtId="0" fontId="12" fillId="5" borderId="20" xfId="0" applyFont="1" applyFill="1" applyBorder="1" applyAlignment="1">
      <alignment horizontal="right" vertical="center" wrapText="1"/>
    </xf>
    <xf numFmtId="0" fontId="12" fillId="5" borderId="17" xfId="0" applyFont="1" applyFill="1" applyBorder="1" applyAlignment="1">
      <alignment horizontal="right" vertical="center" wrapText="1"/>
    </xf>
    <xf numFmtId="0" fontId="12" fillId="5" borderId="18" xfId="0" applyFont="1" applyFill="1" applyBorder="1" applyAlignment="1">
      <alignment horizontal="right" vertical="center" wrapText="1"/>
    </xf>
    <xf numFmtId="0" fontId="4" fillId="0" borderId="14" xfId="0" applyFont="1" applyBorder="1" applyAlignment="1">
      <alignment horizontal="center" vertical="center"/>
    </xf>
    <xf numFmtId="0" fontId="3" fillId="9" borderId="14" xfId="0" applyFont="1" applyFill="1" applyBorder="1" applyAlignment="1" applyProtection="1">
      <alignment horizontal="center"/>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10" fillId="5" borderId="15" xfId="0" applyFont="1" applyFill="1" applyBorder="1" applyAlignment="1">
      <alignment horizontal="right" vertical="center" wrapText="1"/>
    </xf>
    <xf numFmtId="0" fontId="10" fillId="5" borderId="16" xfId="0" applyFont="1" applyFill="1" applyBorder="1" applyAlignment="1">
      <alignment horizontal="right" vertical="center" wrapText="1"/>
    </xf>
    <xf numFmtId="0" fontId="10" fillId="8" borderId="17" xfId="0" applyFont="1" applyFill="1" applyBorder="1" applyAlignment="1">
      <alignment horizontal="right" vertical="center" wrapText="1"/>
    </xf>
    <xf numFmtId="0" fontId="10" fillId="8" borderId="18" xfId="0" applyFont="1" applyFill="1" applyBorder="1" applyAlignment="1">
      <alignment horizontal="right" vertical="center" wrapText="1"/>
    </xf>
    <xf numFmtId="0" fontId="2" fillId="3" borderId="3" xfId="0" applyFont="1" applyFill="1" applyBorder="1" applyAlignment="1" applyProtection="1">
      <alignment horizontal="center" vertical="center" wrapText="1"/>
      <protection hidden="1"/>
    </xf>
    <xf numFmtId="0" fontId="2" fillId="3" borderId="4" xfId="0" applyFont="1" applyFill="1" applyBorder="1" applyAlignment="1" applyProtection="1">
      <alignment horizontal="center" vertical="center" wrapText="1"/>
      <protection hidden="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1" fillId="3" borderId="9" xfId="0" quotePrefix="1"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10" xfId="0" applyFont="1" applyFill="1" applyBorder="1" applyAlignment="1" applyProtection="1">
      <alignment horizontal="left" vertical="center" wrapText="1"/>
      <protection hidden="1"/>
    </xf>
    <xf numFmtId="0" fontId="10" fillId="5" borderId="11" xfId="0" applyFont="1" applyFill="1" applyBorder="1" applyAlignment="1">
      <alignment horizontal="right" vertical="center"/>
    </xf>
    <xf numFmtId="0" fontId="10" fillId="5" borderId="12" xfId="0" applyFont="1" applyFill="1" applyBorder="1" applyAlignment="1">
      <alignment horizontal="right" vertical="center"/>
    </xf>
    <xf numFmtId="0" fontId="13" fillId="10" borderId="42" xfId="0" applyFont="1" applyFill="1" applyBorder="1" applyAlignment="1"/>
    <xf numFmtId="0" fontId="13" fillId="10" borderId="43" xfId="0" applyFont="1" applyFill="1" applyBorder="1" applyAlignment="1"/>
    <xf numFmtId="0" fontId="13" fillId="10" borderId="30" xfId="0" applyFont="1" applyFill="1" applyBorder="1" applyAlignment="1"/>
    <xf numFmtId="0" fontId="13" fillId="10" borderId="31" xfId="0" applyFont="1" applyFill="1" applyBorder="1" applyAlignment="1"/>
    <xf numFmtId="0" fontId="8" fillId="0" borderId="0" xfId="0" applyFont="1" applyAlignment="1"/>
    <xf numFmtId="0" fontId="9" fillId="0" borderId="0" xfId="0" applyFont="1" applyAlignment="1"/>
  </cellXfs>
  <cellStyles count="4">
    <cellStyle name="Collegamento ipertestuale" xfId="2" builtinId="8"/>
    <cellStyle name="Migliaia 2" xfId="3" xr:uid="{00000000-0005-0000-0000-000001000000}"/>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unina.it/documents/11958/66177073/PG_2025_0056399_All_1_rimod_ore_PARTTIME.pdf" TargetMode="External"/><Relationship Id="rId1" Type="http://schemas.openxmlformats.org/officeDocument/2006/relationships/hyperlink" Target="https://www.unina.it/documents/11958/66177073/PG_2025_0056399_circolare_formazione_anno_2025.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unina.it/documents/11958/66177073/PG_2025_0056399_All_1_rimod_ore_PARTTIME.pdf" TargetMode="External"/><Relationship Id="rId1" Type="http://schemas.openxmlformats.org/officeDocument/2006/relationships/hyperlink" Target="https://www.unina.it/documents/11958/66177073/PG_2025_0056399_circolare_formazione_anno_2025.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unina.it/documents/11958/66177073/PG_2025_0056399_All_1_rimod_ore_PARTTIME.pdf" TargetMode="External"/><Relationship Id="rId1" Type="http://schemas.openxmlformats.org/officeDocument/2006/relationships/hyperlink" Target="https://www.unina.it/documents/11958/66177073/PG_2025_0056399_circolare_formazione_anno_2025.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nina.it/documents/11958/66177073/PG_2025_0056399_All_1_rimod_ore_PARTTIME.pdf" TargetMode="External"/><Relationship Id="rId1" Type="http://schemas.openxmlformats.org/officeDocument/2006/relationships/hyperlink" Target="https://www.unina.it/documents/11958/66177073/PG_2025_0056399_circolare_formazione_anno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3"/>
  <sheetViews>
    <sheetView topLeftCell="A4" zoomScale="115" zoomScaleNormal="115" workbookViewId="0">
      <selection activeCell="D10" sqref="D10"/>
    </sheetView>
  </sheetViews>
  <sheetFormatPr defaultColWidth="9" defaultRowHeight="13.5"/>
  <cols>
    <col min="1" max="1" width="30.625" customWidth="1"/>
    <col min="2" max="2" width="32" customWidth="1"/>
    <col min="3" max="3" width="32.375" customWidth="1"/>
    <col min="4" max="4" width="15.125" customWidth="1"/>
    <col min="5" max="5" width="14.125" customWidth="1"/>
    <col min="20" max="20" width="9.125" hidden="1" customWidth="1"/>
    <col min="21" max="21" width="9" hidden="1" customWidth="1"/>
  </cols>
  <sheetData>
    <row r="1" spans="1:21" s="28" customFormat="1" ht="39.75" customHeight="1">
      <c r="A1" s="38" t="s">
        <v>0</v>
      </c>
      <c r="B1" s="86"/>
      <c r="C1" s="87"/>
      <c r="D1" s="7"/>
      <c r="E1" s="7"/>
    </row>
    <row r="2" spans="1:21" s="7" customFormat="1" ht="152.25" customHeight="1">
      <c r="A2" s="88" t="str">
        <f>Riepilogo!B5</f>
        <v xml:space="preserve">Contributo alla pianificazione delle ore di formazione per ciascuna unità di personale dell'Unità organizzativa (U.O.) e relativo monitoraggio, con invio al dirigente/Responsabile di Struttura di 4 rapporti di monitoraggio sintetico. 
</v>
      </c>
      <c r="B2" s="127"/>
      <c r="C2" s="128"/>
      <c r="D2" s="89" t="s">
        <v>1</v>
      </c>
      <c r="E2" s="90"/>
      <c r="F2" s="90"/>
      <c r="G2" s="90"/>
      <c r="H2" s="90"/>
      <c r="I2" s="90"/>
      <c r="J2" s="90"/>
      <c r="K2" s="90"/>
      <c r="T2" s="7" t="s">
        <v>2</v>
      </c>
      <c r="U2" s="7" t="s">
        <v>2</v>
      </c>
    </row>
    <row r="3" spans="1:21" s="7" customFormat="1" ht="27.75" customHeight="1">
      <c r="A3" s="40" t="s">
        <v>3</v>
      </c>
      <c r="B3" s="91" t="s">
        <v>4</v>
      </c>
      <c r="C3" s="92"/>
      <c r="D3" s="7" t="s">
        <v>5</v>
      </c>
      <c r="T3" s="7" t="s">
        <v>6</v>
      </c>
      <c r="U3" s="7" t="s">
        <v>6</v>
      </c>
    </row>
    <row r="4" spans="1:21" s="7" customFormat="1" ht="25.5" customHeight="1">
      <c r="A4" s="41" t="s">
        <v>7</v>
      </c>
      <c r="B4" s="42" t="s">
        <v>8</v>
      </c>
      <c r="C4" s="43"/>
      <c r="D4" s="44" t="s">
        <v>9</v>
      </c>
      <c r="T4" s="7" t="s">
        <v>10</v>
      </c>
      <c r="U4" s="7" t="s">
        <v>11</v>
      </c>
    </row>
    <row r="5" spans="1:21" ht="27.75" customHeight="1">
      <c r="D5" s="44" t="s">
        <v>12</v>
      </c>
    </row>
    <row r="6" spans="1:21" s="7" customFormat="1" ht="12.75">
      <c r="B6" s="11"/>
    </row>
    <row r="7" spans="1:21" s="7" customFormat="1" ht="12.75">
      <c r="A7" s="7" t="s">
        <v>13</v>
      </c>
      <c r="B7" s="11"/>
    </row>
    <row r="8" spans="1:21" s="7" customFormat="1" ht="31.9" customHeight="1">
      <c r="A8" s="93" t="s">
        <v>14</v>
      </c>
      <c r="B8" s="94"/>
      <c r="C8" s="94"/>
      <c r="D8" s="46"/>
    </row>
    <row r="9" spans="1:21" s="7" customFormat="1" ht="141.75" customHeight="1">
      <c r="A9" s="48" t="s">
        <v>15</v>
      </c>
      <c r="B9" s="48" t="s">
        <v>16</v>
      </c>
      <c r="C9" s="49" t="s">
        <v>17</v>
      </c>
      <c r="D9" s="50" t="s">
        <v>18</v>
      </c>
      <c r="E9" s="50" t="s">
        <v>19</v>
      </c>
    </row>
    <row r="10" spans="1:21" s="7" customFormat="1" ht="21.6" customHeight="1">
      <c r="A10" s="53"/>
      <c r="B10" s="53"/>
      <c r="C10" s="54"/>
      <c r="D10" s="70"/>
      <c r="E10" s="70"/>
    </row>
    <row r="11" spans="1:21" s="7" customFormat="1" ht="21.6" customHeight="1">
      <c r="A11" s="53"/>
      <c r="B11" s="53"/>
      <c r="C11" s="54"/>
      <c r="D11" s="70"/>
      <c r="E11" s="70"/>
    </row>
    <row r="12" spans="1:21" s="7" customFormat="1" ht="21.6" customHeight="1">
      <c r="A12" s="53"/>
      <c r="B12" s="53"/>
      <c r="C12" s="54"/>
      <c r="D12" s="70"/>
      <c r="E12" s="70"/>
    </row>
    <row r="13" spans="1:21" s="7" customFormat="1" ht="21.6" customHeight="1">
      <c r="A13" s="53"/>
      <c r="B13" s="53"/>
      <c r="C13" s="54"/>
      <c r="D13" s="70"/>
      <c r="E13" s="70"/>
    </row>
    <row r="14" spans="1:21" s="7" customFormat="1" ht="21.6" customHeight="1">
      <c r="A14" s="53"/>
      <c r="B14" s="53"/>
      <c r="C14" s="54"/>
      <c r="D14" s="70"/>
      <c r="E14" s="70"/>
    </row>
    <row r="15" spans="1:21" s="7" customFormat="1" ht="21.6" customHeight="1">
      <c r="A15" s="53"/>
      <c r="B15" s="53"/>
      <c r="C15" s="54"/>
      <c r="D15" s="70"/>
      <c r="E15" s="70"/>
    </row>
    <row r="16" spans="1:21" s="7" customFormat="1" ht="21.6" customHeight="1">
      <c r="A16" s="53"/>
      <c r="B16" s="53"/>
      <c r="C16" s="54"/>
      <c r="D16" s="70"/>
      <c r="E16" s="70"/>
    </row>
    <row r="17" spans="1:5" s="7" customFormat="1" ht="21.6" customHeight="1">
      <c r="A17" s="53"/>
      <c r="B17" s="53"/>
      <c r="C17" s="54"/>
      <c r="D17" s="70"/>
      <c r="E17" s="70"/>
    </row>
    <row r="18" spans="1:5" s="7" customFormat="1" ht="21.6" customHeight="1">
      <c r="A18" s="53"/>
      <c r="B18" s="53"/>
      <c r="C18" s="54"/>
      <c r="D18" s="70"/>
      <c r="E18" s="70"/>
    </row>
    <row r="19" spans="1:5" s="7" customFormat="1" ht="21.6" customHeight="1">
      <c r="A19" s="53"/>
      <c r="B19" s="53"/>
      <c r="C19" s="54"/>
      <c r="D19" s="70"/>
      <c r="E19" s="70"/>
    </row>
    <row r="20" spans="1:5" s="7" customFormat="1" ht="21.6" customHeight="1">
      <c r="A20" s="53"/>
      <c r="B20" s="53"/>
      <c r="C20" s="54"/>
      <c r="D20" s="70"/>
      <c r="E20" s="70"/>
    </row>
    <row r="21" spans="1:5" s="7" customFormat="1" ht="21.6" customHeight="1">
      <c r="A21" s="53"/>
      <c r="B21" s="53"/>
      <c r="C21" s="54"/>
      <c r="D21" s="70"/>
      <c r="E21" s="70"/>
    </row>
    <row r="22" spans="1:5" s="7" customFormat="1" ht="21.6" customHeight="1">
      <c r="A22" s="53"/>
      <c r="B22" s="53"/>
      <c r="C22" s="54"/>
      <c r="D22" s="70"/>
      <c r="E22" s="70"/>
    </row>
    <row r="23" spans="1:5" s="7" customFormat="1" ht="21.6" customHeight="1">
      <c r="A23" s="53"/>
      <c r="B23" s="53"/>
      <c r="C23" s="54"/>
      <c r="D23" s="70"/>
      <c r="E23" s="70"/>
    </row>
    <row r="24" spans="1:5" s="7" customFormat="1" ht="21.6" customHeight="1">
      <c r="A24" s="53"/>
      <c r="B24" s="53"/>
      <c r="C24" s="54"/>
      <c r="D24" s="70"/>
      <c r="E24" s="70"/>
    </row>
    <row r="25" spans="1:5" s="7" customFormat="1" ht="21.6" customHeight="1">
      <c r="A25" s="53"/>
      <c r="B25" s="53"/>
      <c r="C25" s="54"/>
      <c r="D25" s="70"/>
      <c r="E25" s="70"/>
    </row>
    <row r="26" spans="1:5" s="7" customFormat="1" ht="21.6" customHeight="1">
      <c r="A26" s="53"/>
      <c r="B26" s="53"/>
      <c r="C26" s="54"/>
      <c r="D26" s="70"/>
      <c r="E26" s="70"/>
    </row>
    <row r="27" spans="1:5" s="7" customFormat="1" ht="21.6" customHeight="1">
      <c r="A27" s="53"/>
      <c r="B27" s="53"/>
      <c r="C27" s="54"/>
      <c r="D27" s="70"/>
      <c r="E27" s="70"/>
    </row>
    <row r="28" spans="1:5" s="7" customFormat="1" ht="21.6" customHeight="1">
      <c r="A28" s="53"/>
      <c r="B28" s="53"/>
      <c r="C28" s="54"/>
      <c r="D28" s="70"/>
      <c r="E28" s="70"/>
    </row>
    <row r="29" spans="1:5" s="7" customFormat="1" ht="21.6" customHeight="1">
      <c r="A29" s="53"/>
      <c r="B29" s="53"/>
      <c r="C29" s="54"/>
      <c r="D29" s="70"/>
      <c r="E29" s="70"/>
    </row>
    <row r="30" spans="1:5" s="7" customFormat="1" ht="21.6" customHeight="1">
      <c r="A30" s="53"/>
      <c r="B30" s="53"/>
      <c r="C30" s="54"/>
      <c r="D30" s="70"/>
      <c r="E30" s="70"/>
    </row>
    <row r="31" spans="1:5" s="7" customFormat="1" ht="21.6" customHeight="1">
      <c r="A31" s="53"/>
      <c r="B31" s="53"/>
      <c r="C31" s="54"/>
      <c r="D31" s="70"/>
      <c r="E31" s="70"/>
    </row>
    <row r="32" spans="1:5" s="7" customFormat="1" ht="21.6" customHeight="1">
      <c r="A32" s="53"/>
      <c r="B32" s="53"/>
      <c r="C32" s="54"/>
      <c r="D32" s="70"/>
      <c r="E32" s="70"/>
    </row>
    <row r="33" spans="1:5" s="7" customFormat="1" ht="21.6" customHeight="1">
      <c r="A33" s="53"/>
      <c r="B33" s="53"/>
      <c r="C33" s="54"/>
      <c r="D33" s="70"/>
      <c r="E33" s="70"/>
    </row>
    <row r="34" spans="1:5" s="7" customFormat="1" ht="21.6" customHeight="1">
      <c r="A34" s="53"/>
      <c r="B34" s="53"/>
      <c r="C34" s="54"/>
      <c r="D34" s="70"/>
      <c r="E34" s="70"/>
    </row>
    <row r="35" spans="1:5" s="7" customFormat="1" ht="21.6" customHeight="1">
      <c r="A35" s="53"/>
      <c r="B35" s="53"/>
      <c r="C35" s="54"/>
      <c r="D35" s="70"/>
      <c r="E35" s="70"/>
    </row>
    <row r="36" spans="1:5" s="7" customFormat="1" ht="21.6" customHeight="1">
      <c r="A36" s="53"/>
      <c r="B36" s="53"/>
      <c r="C36" s="54"/>
      <c r="D36" s="70"/>
      <c r="E36" s="70"/>
    </row>
    <row r="37" spans="1:5" s="7" customFormat="1" ht="21.6" customHeight="1">
      <c r="A37" s="53"/>
      <c r="B37" s="53"/>
      <c r="C37" s="54"/>
      <c r="D37" s="70"/>
      <c r="E37" s="70"/>
    </row>
    <row r="38" spans="1:5" s="7" customFormat="1" ht="21.6" customHeight="1">
      <c r="A38" s="53"/>
      <c r="B38" s="53"/>
      <c r="C38" s="54"/>
      <c r="D38" s="70"/>
      <c r="E38" s="70"/>
    </row>
    <row r="39" spans="1:5" s="7" customFormat="1" ht="21.6" customHeight="1">
      <c r="A39" s="53"/>
      <c r="B39" s="53"/>
      <c r="C39" s="54"/>
      <c r="D39" s="70"/>
      <c r="E39" s="70"/>
    </row>
    <row r="40" spans="1:5" s="7" customFormat="1" ht="21.6" customHeight="1">
      <c r="A40" s="53"/>
      <c r="B40" s="53"/>
      <c r="C40" s="54"/>
      <c r="D40" s="70"/>
      <c r="E40" s="70"/>
    </row>
    <row r="41" spans="1:5" s="7" customFormat="1" ht="21.6" customHeight="1">
      <c r="A41" s="53"/>
      <c r="B41" s="53"/>
      <c r="C41" s="54"/>
      <c r="D41" s="70"/>
      <c r="E41" s="70"/>
    </row>
    <row r="42" spans="1:5" s="7" customFormat="1" ht="21.6" customHeight="1">
      <c r="A42" s="53"/>
      <c r="B42" s="53"/>
      <c r="C42" s="54"/>
      <c r="D42" s="70"/>
      <c r="E42" s="70"/>
    </row>
    <row r="43" spans="1:5" s="7" customFormat="1" ht="21.6" customHeight="1">
      <c r="A43" s="53"/>
      <c r="B43" s="53"/>
      <c r="C43" s="54"/>
      <c r="D43" s="70"/>
      <c r="E43" s="70"/>
    </row>
    <row r="44" spans="1:5" s="7" customFormat="1" ht="21.6" customHeight="1">
      <c r="A44" s="53"/>
      <c r="B44" s="53"/>
      <c r="C44" s="54"/>
      <c r="D44" s="70"/>
      <c r="E44" s="70"/>
    </row>
    <row r="45" spans="1:5" s="7" customFormat="1" ht="21.6" customHeight="1">
      <c r="A45" s="53"/>
      <c r="B45" s="53"/>
      <c r="C45" s="54"/>
      <c r="D45" s="70"/>
      <c r="E45" s="70"/>
    </row>
    <row r="46" spans="1:5" s="7" customFormat="1" ht="21.6" customHeight="1">
      <c r="A46" s="53"/>
      <c r="B46" s="53"/>
      <c r="C46" s="54"/>
      <c r="D46" s="70"/>
      <c r="E46" s="70"/>
    </row>
    <row r="47" spans="1:5" s="7" customFormat="1" ht="21.6" customHeight="1">
      <c r="A47" s="53"/>
      <c r="B47" s="53"/>
      <c r="C47" s="54"/>
      <c r="D47" s="70"/>
      <c r="E47" s="70"/>
    </row>
    <row r="48" spans="1:5" s="7" customFormat="1" ht="21.6" customHeight="1">
      <c r="A48" s="53"/>
      <c r="B48" s="53"/>
      <c r="C48" s="54"/>
      <c r="D48" s="70"/>
      <c r="E48" s="70"/>
    </row>
    <row r="49" spans="1:5" s="7" customFormat="1" ht="21.6" customHeight="1">
      <c r="A49" s="53"/>
      <c r="B49" s="53"/>
      <c r="C49" s="54"/>
      <c r="D49" s="70"/>
      <c r="E49" s="70"/>
    </row>
    <row r="50" spans="1:5" s="7" customFormat="1" ht="21.6" customHeight="1">
      <c r="A50" s="53"/>
      <c r="B50" s="53"/>
      <c r="C50" s="54"/>
      <c r="D50" s="70"/>
      <c r="E50" s="70"/>
    </row>
    <row r="51" spans="1:5" s="7" customFormat="1" ht="21.6" customHeight="1">
      <c r="A51" s="53"/>
      <c r="B51" s="53"/>
      <c r="C51" s="54"/>
      <c r="D51" s="70"/>
      <c r="E51" s="70"/>
    </row>
    <row r="52" spans="1:5" s="7" customFormat="1" ht="21.6" customHeight="1">
      <c r="A52" s="53"/>
      <c r="B52" s="53"/>
      <c r="C52" s="54"/>
      <c r="D52" s="70"/>
      <c r="E52" s="70"/>
    </row>
    <row r="53" spans="1:5" s="7" customFormat="1" ht="21.6" customHeight="1">
      <c r="A53" s="53"/>
      <c r="B53" s="53"/>
      <c r="C53" s="54"/>
      <c r="D53" s="70"/>
      <c r="E53" s="70"/>
    </row>
    <row r="54" spans="1:5" s="7" customFormat="1" ht="21.6" customHeight="1">
      <c r="A54" s="53"/>
      <c r="B54" s="53"/>
      <c r="C54" s="54"/>
      <c r="D54" s="70"/>
      <c r="E54" s="70"/>
    </row>
    <row r="55" spans="1:5" s="7" customFormat="1" ht="21.6" customHeight="1">
      <c r="A55" s="53"/>
      <c r="B55" s="53"/>
      <c r="C55" s="54"/>
      <c r="D55" s="70"/>
      <c r="E55" s="70"/>
    </row>
    <row r="56" spans="1:5" s="7" customFormat="1" ht="21.6" customHeight="1">
      <c r="A56" s="53"/>
      <c r="B56" s="53"/>
      <c r="C56" s="54"/>
      <c r="D56" s="70"/>
      <c r="E56" s="70"/>
    </row>
    <row r="57" spans="1:5" s="7" customFormat="1" ht="21.6" customHeight="1">
      <c r="A57" s="53"/>
      <c r="B57" s="53"/>
      <c r="C57" s="54"/>
      <c r="D57" s="70"/>
      <c r="E57" s="70"/>
    </row>
    <row r="58" spans="1:5" s="7" customFormat="1" ht="21.6" customHeight="1">
      <c r="A58" s="53"/>
      <c r="B58" s="53"/>
      <c r="C58" s="54"/>
      <c r="D58" s="70"/>
      <c r="E58" s="70"/>
    </row>
    <row r="59" spans="1:5" s="7" customFormat="1" ht="21.6" customHeight="1">
      <c r="A59" s="53"/>
      <c r="B59" s="53"/>
      <c r="C59" s="54"/>
      <c r="D59" s="70"/>
      <c r="E59" s="70"/>
    </row>
    <row r="60" spans="1:5" s="7" customFormat="1" ht="21.6" customHeight="1">
      <c r="A60" s="53"/>
      <c r="B60" s="53"/>
      <c r="C60" s="54"/>
      <c r="D60" s="70"/>
      <c r="E60" s="70"/>
    </row>
    <row r="61" spans="1:5" s="7" customFormat="1" ht="21.6" customHeight="1">
      <c r="A61" s="53"/>
      <c r="B61" s="53"/>
      <c r="C61" s="54"/>
      <c r="D61" s="70"/>
      <c r="E61" s="70"/>
    </row>
    <row r="62" spans="1:5" s="7" customFormat="1" ht="21.6" customHeight="1">
      <c r="A62" s="53"/>
      <c r="B62" s="53"/>
      <c r="C62" s="54"/>
      <c r="D62" s="70"/>
      <c r="E62" s="70"/>
    </row>
    <row r="63" spans="1:5" s="7" customFormat="1" ht="21.6" customHeight="1">
      <c r="A63" s="53"/>
      <c r="B63" s="53"/>
      <c r="C63" s="54"/>
      <c r="D63" s="70"/>
      <c r="E63" s="70"/>
    </row>
    <row r="64" spans="1:5" s="7" customFormat="1" ht="21.6" customHeight="1">
      <c r="A64" s="53"/>
      <c r="B64" s="53"/>
      <c r="C64" s="54"/>
      <c r="D64" s="70"/>
      <c r="E64" s="70"/>
    </row>
    <row r="65" spans="1:5" s="7" customFormat="1" ht="21.6" customHeight="1">
      <c r="A65" s="53"/>
      <c r="B65" s="53"/>
      <c r="C65" s="54"/>
      <c r="D65" s="70"/>
      <c r="E65" s="70"/>
    </row>
    <row r="66" spans="1:5" s="7" customFormat="1" ht="21.6" customHeight="1">
      <c r="A66" s="53"/>
      <c r="B66" s="53"/>
      <c r="C66" s="54"/>
      <c r="D66" s="70"/>
      <c r="E66" s="70"/>
    </row>
    <row r="67" spans="1:5" s="7" customFormat="1" ht="21.6" customHeight="1">
      <c r="A67" s="53"/>
      <c r="B67" s="53"/>
      <c r="C67" s="54"/>
      <c r="D67" s="70"/>
      <c r="E67" s="70"/>
    </row>
    <row r="68" spans="1:5" s="7" customFormat="1" ht="21.6" customHeight="1">
      <c r="A68" s="53"/>
      <c r="B68" s="53"/>
      <c r="C68" s="54"/>
      <c r="D68" s="70"/>
      <c r="E68" s="70"/>
    </row>
    <row r="69" spans="1:5" s="7" customFormat="1" ht="21.6" customHeight="1">
      <c r="A69" s="53"/>
      <c r="B69" s="53"/>
      <c r="C69" s="54"/>
      <c r="D69" s="70"/>
      <c r="E69" s="70"/>
    </row>
    <row r="70" spans="1:5" s="7" customFormat="1" ht="21.6" customHeight="1">
      <c r="A70" s="53"/>
      <c r="B70" s="53"/>
      <c r="C70" s="54"/>
      <c r="D70" s="70"/>
      <c r="E70" s="70"/>
    </row>
    <row r="71" spans="1:5" s="7" customFormat="1" ht="21.6" customHeight="1">
      <c r="A71" s="53"/>
      <c r="B71" s="53"/>
      <c r="C71" s="54"/>
      <c r="D71" s="70"/>
      <c r="E71" s="70"/>
    </row>
    <row r="72" spans="1:5" s="7" customFormat="1" ht="21.6" customHeight="1">
      <c r="A72" s="53"/>
      <c r="B72" s="53"/>
      <c r="C72" s="54"/>
      <c r="D72" s="70"/>
      <c r="E72" s="70"/>
    </row>
    <row r="73" spans="1:5" s="7" customFormat="1" ht="21.6" customHeight="1">
      <c r="A73" s="53"/>
      <c r="B73" s="53"/>
      <c r="C73" s="54"/>
      <c r="D73" s="70"/>
      <c r="E73" s="70"/>
    </row>
    <row r="74" spans="1:5" s="7" customFormat="1" ht="21.6" customHeight="1">
      <c r="A74" s="53"/>
      <c r="B74" s="53"/>
      <c r="C74" s="54"/>
      <c r="D74" s="70"/>
      <c r="E74" s="70"/>
    </row>
    <row r="75" spans="1:5" s="7" customFormat="1" ht="21.6" customHeight="1">
      <c r="A75" s="53"/>
      <c r="B75" s="53"/>
      <c r="C75" s="54"/>
      <c r="D75" s="70"/>
      <c r="E75" s="70"/>
    </row>
    <row r="76" spans="1:5" s="7" customFormat="1" ht="21.6" customHeight="1">
      <c r="A76" s="53"/>
      <c r="B76" s="53"/>
      <c r="C76" s="54"/>
      <c r="D76" s="70"/>
      <c r="E76" s="70"/>
    </row>
    <row r="77" spans="1:5" s="7" customFormat="1" ht="21.6" customHeight="1">
      <c r="A77" s="53"/>
      <c r="B77" s="53"/>
      <c r="C77" s="54"/>
      <c r="D77" s="70"/>
      <c r="E77" s="70"/>
    </row>
    <row r="78" spans="1:5" s="7" customFormat="1" ht="21.6" customHeight="1">
      <c r="A78" s="53"/>
      <c r="B78" s="53"/>
      <c r="C78" s="54"/>
      <c r="D78" s="70"/>
      <c r="E78" s="70"/>
    </row>
    <row r="79" spans="1:5" s="7" customFormat="1" ht="21.6" customHeight="1">
      <c r="A79" s="53"/>
      <c r="B79" s="53"/>
      <c r="C79" s="54"/>
      <c r="D79" s="70"/>
      <c r="E79" s="70"/>
    </row>
    <row r="80" spans="1:5" s="7" customFormat="1" ht="21.6" customHeight="1">
      <c r="A80" s="53"/>
      <c r="B80" s="53"/>
      <c r="C80" s="54"/>
      <c r="D80" s="70"/>
      <c r="E80" s="70"/>
    </row>
    <row r="81" spans="1:21" s="7" customFormat="1" ht="21.6" customHeight="1">
      <c r="A81" s="53"/>
      <c r="B81" s="53"/>
      <c r="C81" s="54"/>
      <c r="D81" s="70"/>
      <c r="E81" s="70"/>
    </row>
    <row r="82" spans="1:21" s="7" customFormat="1" ht="21.6" customHeight="1">
      <c r="A82" s="53"/>
      <c r="B82" s="53"/>
      <c r="C82" s="54"/>
      <c r="D82" s="70"/>
      <c r="E82" s="70"/>
    </row>
    <row r="83" spans="1:21" s="7" customFormat="1" ht="21.6" customHeight="1">
      <c r="A83" s="53"/>
      <c r="B83" s="53"/>
      <c r="C83" s="54"/>
      <c r="D83" s="70"/>
      <c r="E83" s="70"/>
    </row>
    <row r="84" spans="1:21" s="7" customFormat="1" ht="21.6" customHeight="1">
      <c r="A84" s="11"/>
      <c r="B84" s="63"/>
      <c r="D84" s="64"/>
      <c r="E84" s="65"/>
    </row>
    <row r="85" spans="1:21" s="7" customFormat="1" ht="48.75" customHeight="1">
      <c r="A85" s="66" t="s">
        <v>20</v>
      </c>
      <c r="B85" s="67"/>
      <c r="C85" s="7" t="str">
        <f>B3</f>
        <v>N.B. il presente file, con il I rapporto completato,   va inviato al dirigente/Responsabile di Struttura entro il 31/5/2025</v>
      </c>
    </row>
    <row r="86" spans="1:21" s="7" customFormat="1" ht="30.6" customHeight="1"/>
    <row r="87" spans="1:21" s="7" customFormat="1" ht="82.5" customHeight="1">
      <c r="A87" s="71" t="s">
        <v>21</v>
      </c>
      <c r="B87" s="79"/>
      <c r="C87" s="79"/>
      <c r="D87" s="79"/>
      <c r="E87" s="79"/>
    </row>
    <row r="88" spans="1:21" ht="14.25">
      <c r="A88" s="80"/>
      <c r="B88" s="80"/>
      <c r="C88" s="80"/>
      <c r="D88" s="80"/>
      <c r="E88" s="80"/>
    </row>
    <row r="89" spans="1:21" ht="77.25" customHeight="1">
      <c r="A89" s="81" t="s">
        <v>22</v>
      </c>
      <c r="B89" s="82"/>
      <c r="C89" s="82"/>
      <c r="D89" s="83"/>
    </row>
    <row r="90" spans="1:21" ht="60.95" customHeight="1">
      <c r="A90" s="84" t="s">
        <v>23</v>
      </c>
      <c r="B90" s="85"/>
      <c r="C90" s="78"/>
      <c r="D90" s="78"/>
      <c r="E90" s="69"/>
      <c r="T90" s="37"/>
      <c r="U90" s="37"/>
    </row>
    <row r="91" spans="1:21" ht="45" customHeight="1">
      <c r="A91" s="75" t="s">
        <v>24</v>
      </c>
      <c r="B91" s="75"/>
    </row>
    <row r="92" spans="1:21" ht="79.5" customHeight="1">
      <c r="A92" s="76" t="s">
        <v>25</v>
      </c>
      <c r="B92" s="76"/>
      <c r="C92" s="76"/>
      <c r="D92" s="76"/>
    </row>
    <row r="93" spans="1:21" ht="68.25" customHeight="1">
      <c r="A93" s="77" t="s">
        <v>26</v>
      </c>
      <c r="B93" s="77"/>
      <c r="C93" s="78"/>
      <c r="D93" s="78"/>
      <c r="E93" s="69"/>
    </row>
  </sheetData>
  <sheetProtection algorithmName="SHA-512" hashValue="bGzNerZVSTBabGambePwyT6JyO1QaiDRnpaDlUTpHjijTW2wYcbm6lrI8ijmSRWg29AFwWS/EgCrZDv3MYEQ0w==" saltValue="1o6uVHVBuhACTHg+T+A5Eg==" spinCount="100000" sheet="1" objects="1" scenarios="1" formatColumns="0" formatRows="0"/>
  <mergeCells count="14">
    <mergeCell ref="B1:C1"/>
    <mergeCell ref="A2:C2"/>
    <mergeCell ref="D2:K2"/>
    <mergeCell ref="B3:C3"/>
    <mergeCell ref="A8:C8"/>
    <mergeCell ref="A91:B91"/>
    <mergeCell ref="A92:D92"/>
    <mergeCell ref="A93:B93"/>
    <mergeCell ref="C93:D93"/>
    <mergeCell ref="B87:E87"/>
    <mergeCell ref="A88:E88"/>
    <mergeCell ref="A89:D89"/>
    <mergeCell ref="A90:B90"/>
    <mergeCell ref="C90:D90"/>
  </mergeCells>
  <dataValidations count="1">
    <dataValidation type="list" allowBlank="1" showInputMessage="1" showErrorMessage="1" sqref="E84" xr:uid="{00000000-0002-0000-0000-000000000000}">
      <formula1>$T$2:$T$3</formula1>
    </dataValidation>
  </dataValidations>
  <hyperlinks>
    <hyperlink ref="D4" r:id="rId1" xr:uid="{00000000-0004-0000-0000-000000000000}"/>
    <hyperlink ref="D5" r:id="rId2" xr:uid="{00000000-0004-0000-0000-000001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3"/>
  <sheetViews>
    <sheetView topLeftCell="A7" zoomScale="115" zoomScaleNormal="115" workbookViewId="0">
      <selection activeCell="K10" sqref="K10"/>
    </sheetView>
  </sheetViews>
  <sheetFormatPr defaultColWidth="9" defaultRowHeight="13.5"/>
  <cols>
    <col min="1" max="1" width="26.125" customWidth="1"/>
    <col min="2" max="2" width="31.875" customWidth="1"/>
    <col min="3" max="3" width="32.75" customWidth="1"/>
    <col min="4" max="4" width="12.625" customWidth="1"/>
    <col min="5" max="5" width="11.75" customWidth="1"/>
    <col min="6" max="6" width="29.25" customWidth="1"/>
    <col min="7" max="7" width="48" customWidth="1"/>
    <col min="8" max="8" width="37.25" customWidth="1"/>
    <col min="9" max="9" width="34.125" customWidth="1"/>
    <col min="10" max="10" width="32.75" customWidth="1"/>
    <col min="11" max="11" width="23.875" customWidth="1"/>
    <col min="24" max="24" width="9" hidden="1" customWidth="1"/>
    <col min="25" max="26" width="9.125" hidden="1" customWidth="1"/>
    <col min="27" max="27" width="9" hidden="1" customWidth="1"/>
  </cols>
  <sheetData>
    <row r="1" spans="1:26" s="28" customFormat="1" ht="39.75" customHeight="1">
      <c r="A1" s="38" t="s">
        <v>0</v>
      </c>
      <c r="B1" s="96" t="str">
        <f>IF('I rapporto'!B1="","",'I rapporto'!B1)</f>
        <v/>
      </c>
      <c r="C1" s="97"/>
      <c r="D1" s="7"/>
      <c r="E1" s="7"/>
    </row>
    <row r="2" spans="1:26" s="7" customFormat="1" ht="68.650000000000006" customHeight="1">
      <c r="A2" s="98" t="str">
        <f>Riepilogo!B5</f>
        <v xml:space="preserve">Contributo alla pianificazione delle ore di formazione per ciascuna unità di personale dell'Unità organizzativa (U.O.) e relativo monitoraggio, con invio al dirigente/Responsabile di Struttura di 4 rapporti di monitoraggio sintetico. 
</v>
      </c>
      <c r="B2" s="129"/>
      <c r="C2" s="130"/>
      <c r="D2" s="89" t="s">
        <v>1</v>
      </c>
      <c r="E2" s="90"/>
      <c r="F2" s="90"/>
      <c r="G2" s="90"/>
      <c r="H2" s="90"/>
      <c r="X2" s="7" t="s">
        <v>2</v>
      </c>
      <c r="Y2" s="7" t="s">
        <v>2</v>
      </c>
      <c r="Z2" s="7" t="s">
        <v>2</v>
      </c>
    </row>
    <row r="3" spans="1:26" s="7" customFormat="1" ht="27.75" customHeight="1">
      <c r="A3" s="40" t="s">
        <v>27</v>
      </c>
      <c r="B3" s="91" t="s">
        <v>28</v>
      </c>
      <c r="C3" s="92"/>
      <c r="D3" s="7" t="s">
        <v>5</v>
      </c>
      <c r="X3" s="7" t="s">
        <v>6</v>
      </c>
      <c r="Y3" s="7" t="s">
        <v>6</v>
      </c>
      <c r="Z3" s="7" t="s">
        <v>6</v>
      </c>
    </row>
    <row r="4" spans="1:26" s="7" customFormat="1" ht="27.75" customHeight="1">
      <c r="A4" s="41" t="s">
        <v>7</v>
      </c>
      <c r="B4" s="42" t="s">
        <v>29</v>
      </c>
      <c r="C4" s="43"/>
      <c r="D4" s="44" t="s">
        <v>9</v>
      </c>
      <c r="X4" s="7" t="s">
        <v>30</v>
      </c>
      <c r="Y4" s="7" t="s">
        <v>10</v>
      </c>
      <c r="Z4" s="7" t="s">
        <v>11</v>
      </c>
    </row>
    <row r="5" spans="1:26" ht="24" customHeight="1">
      <c r="D5" s="44" t="s">
        <v>12</v>
      </c>
      <c r="Z5" t="s">
        <v>31</v>
      </c>
    </row>
    <row r="6" spans="1:26" s="7" customFormat="1" ht="12.75">
      <c r="B6" s="11"/>
    </row>
    <row r="7" spans="1:26" s="7" customFormat="1" ht="12.75">
      <c r="A7" s="7" t="s">
        <v>13</v>
      </c>
      <c r="B7" s="11"/>
    </row>
    <row r="8" spans="1:26" s="7" customFormat="1" ht="31.9" customHeight="1">
      <c r="A8" s="93" t="s">
        <v>32</v>
      </c>
      <c r="B8" s="94"/>
      <c r="C8" s="94"/>
      <c r="D8" s="46"/>
    </row>
    <row r="9" spans="1:26" s="7" customFormat="1" ht="144" customHeight="1">
      <c r="A9" s="47" t="s">
        <v>15</v>
      </c>
      <c r="B9" s="48" t="s">
        <v>16</v>
      </c>
      <c r="C9" s="49" t="s">
        <v>17</v>
      </c>
      <c r="D9" s="50" t="s">
        <v>33</v>
      </c>
      <c r="E9" s="50" t="s">
        <v>34</v>
      </c>
      <c r="F9" s="51" t="s">
        <v>35</v>
      </c>
      <c r="G9" s="51" t="s">
        <v>36</v>
      </c>
      <c r="H9" s="51" t="s">
        <v>37</v>
      </c>
      <c r="I9" s="51" t="s">
        <v>38</v>
      </c>
      <c r="J9" s="51" t="s">
        <v>39</v>
      </c>
      <c r="K9" s="51" t="s">
        <v>40</v>
      </c>
    </row>
    <row r="10" spans="1:26" s="7" customFormat="1" ht="21.6" customHeight="1">
      <c r="A10" s="53"/>
      <c r="B10" s="53"/>
      <c r="C10" s="54"/>
      <c r="D10" s="70"/>
      <c r="E10" s="70"/>
      <c r="F10" s="55"/>
      <c r="G10" s="55"/>
      <c r="H10" s="55"/>
      <c r="I10" s="55"/>
      <c r="J10" s="55"/>
      <c r="K10" s="59"/>
    </row>
    <row r="11" spans="1:26" s="7" customFormat="1" ht="21.6" customHeight="1">
      <c r="A11" s="53"/>
      <c r="B11" s="53"/>
      <c r="C11" s="54"/>
      <c r="D11" s="70"/>
      <c r="E11" s="70"/>
      <c r="F11" s="55"/>
      <c r="G11" s="55"/>
      <c r="H11" s="55"/>
      <c r="I11" s="55"/>
      <c r="J11" s="55"/>
      <c r="K11" s="59"/>
    </row>
    <row r="12" spans="1:26" s="7" customFormat="1" ht="21.6" customHeight="1">
      <c r="A12" s="53"/>
      <c r="B12" s="53"/>
      <c r="C12" s="54"/>
      <c r="D12" s="70"/>
      <c r="E12" s="70"/>
      <c r="F12" s="55"/>
      <c r="G12" s="55"/>
      <c r="H12" s="55"/>
      <c r="I12" s="55"/>
      <c r="J12" s="55"/>
      <c r="K12" s="59"/>
    </row>
    <row r="13" spans="1:26" s="7" customFormat="1" ht="21.6" customHeight="1">
      <c r="A13" s="53"/>
      <c r="B13" s="53"/>
      <c r="C13" s="54"/>
      <c r="D13" s="70"/>
      <c r="E13" s="70"/>
      <c r="F13" s="55"/>
      <c r="G13" s="55"/>
      <c r="H13" s="55"/>
      <c r="I13" s="55"/>
      <c r="J13" s="55"/>
      <c r="K13" s="59"/>
    </row>
    <row r="14" spans="1:26" s="7" customFormat="1" ht="21.6" customHeight="1">
      <c r="A14" s="53"/>
      <c r="B14" s="53"/>
      <c r="C14" s="54"/>
      <c r="D14" s="70"/>
      <c r="E14" s="70"/>
      <c r="F14" s="55"/>
      <c r="G14" s="55"/>
      <c r="H14" s="55"/>
      <c r="I14" s="55"/>
      <c r="J14" s="55"/>
      <c r="K14" s="59"/>
    </row>
    <row r="15" spans="1:26" s="7" customFormat="1" ht="21.6" customHeight="1">
      <c r="A15" s="53"/>
      <c r="B15" s="53"/>
      <c r="C15" s="54"/>
      <c r="D15" s="70"/>
      <c r="E15" s="70"/>
      <c r="F15" s="55"/>
      <c r="G15" s="55"/>
      <c r="H15" s="55"/>
      <c r="I15" s="55"/>
      <c r="J15" s="55"/>
      <c r="K15" s="59"/>
    </row>
    <row r="16" spans="1:26" s="7" customFormat="1" ht="21.6" customHeight="1">
      <c r="A16" s="53"/>
      <c r="B16" s="53"/>
      <c r="C16" s="54"/>
      <c r="D16" s="70"/>
      <c r="E16" s="70"/>
      <c r="F16" s="55"/>
      <c r="G16" s="55"/>
      <c r="H16" s="55"/>
      <c r="I16" s="55"/>
      <c r="J16" s="55"/>
      <c r="K16" s="59"/>
    </row>
    <row r="17" spans="1:11" s="7" customFormat="1" ht="21.6" customHeight="1">
      <c r="A17" s="53"/>
      <c r="B17" s="53"/>
      <c r="C17" s="54"/>
      <c r="D17" s="70"/>
      <c r="E17" s="70"/>
      <c r="F17" s="55"/>
      <c r="G17" s="55"/>
      <c r="H17" s="55"/>
      <c r="I17" s="55"/>
      <c r="J17" s="55"/>
      <c r="K17" s="59"/>
    </row>
    <row r="18" spans="1:11" s="7" customFormat="1" ht="21.6" customHeight="1">
      <c r="A18" s="53"/>
      <c r="B18" s="53"/>
      <c r="C18" s="54"/>
      <c r="D18" s="70"/>
      <c r="E18" s="70"/>
      <c r="F18" s="55"/>
      <c r="G18" s="55"/>
      <c r="H18" s="55"/>
      <c r="I18" s="55"/>
      <c r="J18" s="55"/>
      <c r="K18" s="59"/>
    </row>
    <row r="19" spans="1:11" s="7" customFormat="1" ht="21.6" customHeight="1">
      <c r="A19" s="53"/>
      <c r="B19" s="53"/>
      <c r="C19" s="54"/>
      <c r="D19" s="70"/>
      <c r="E19" s="70"/>
      <c r="F19" s="55"/>
      <c r="G19" s="55"/>
      <c r="H19" s="55"/>
      <c r="I19" s="55"/>
      <c r="J19" s="55"/>
      <c r="K19" s="59"/>
    </row>
    <row r="20" spans="1:11" s="7" customFormat="1" ht="21.6" customHeight="1">
      <c r="A20" s="53"/>
      <c r="B20" s="53"/>
      <c r="C20" s="54"/>
      <c r="D20" s="70"/>
      <c r="E20" s="70"/>
      <c r="F20" s="55"/>
      <c r="G20" s="55"/>
      <c r="H20" s="55"/>
      <c r="I20" s="55"/>
      <c r="J20" s="55"/>
      <c r="K20" s="59"/>
    </row>
    <row r="21" spans="1:11" s="7" customFormat="1" ht="21.6" customHeight="1">
      <c r="A21" s="53"/>
      <c r="B21" s="53"/>
      <c r="C21" s="54"/>
      <c r="D21" s="70"/>
      <c r="E21" s="70"/>
      <c r="F21" s="55"/>
      <c r="G21" s="55"/>
      <c r="H21" s="55"/>
      <c r="I21" s="55"/>
      <c r="J21" s="55"/>
      <c r="K21" s="59"/>
    </row>
    <row r="22" spans="1:11" s="7" customFormat="1" ht="21.6" customHeight="1">
      <c r="A22" s="53"/>
      <c r="B22" s="53"/>
      <c r="C22" s="54"/>
      <c r="D22" s="70"/>
      <c r="E22" s="70"/>
      <c r="F22" s="55"/>
      <c r="G22" s="55"/>
      <c r="H22" s="55"/>
      <c r="I22" s="55"/>
      <c r="J22" s="55"/>
      <c r="K22" s="59"/>
    </row>
    <row r="23" spans="1:11" s="7" customFormat="1" ht="21.6" customHeight="1">
      <c r="A23" s="53"/>
      <c r="B23" s="53"/>
      <c r="C23" s="54"/>
      <c r="D23" s="70"/>
      <c r="E23" s="70"/>
      <c r="F23" s="55"/>
      <c r="G23" s="55"/>
      <c r="H23" s="55"/>
      <c r="I23" s="55"/>
      <c r="J23" s="55"/>
      <c r="K23" s="59"/>
    </row>
    <row r="24" spans="1:11" s="7" customFormat="1" ht="21.6" customHeight="1">
      <c r="A24" s="53"/>
      <c r="B24" s="53"/>
      <c r="C24" s="54"/>
      <c r="D24" s="70"/>
      <c r="E24" s="70"/>
      <c r="F24" s="55"/>
      <c r="G24" s="55"/>
      <c r="H24" s="55"/>
      <c r="I24" s="55"/>
      <c r="J24" s="55"/>
      <c r="K24" s="59"/>
    </row>
    <row r="25" spans="1:11" s="7" customFormat="1" ht="21.6" customHeight="1">
      <c r="A25" s="53"/>
      <c r="B25" s="53"/>
      <c r="C25" s="54"/>
      <c r="D25" s="70"/>
      <c r="E25" s="70"/>
      <c r="F25" s="55"/>
      <c r="G25" s="55"/>
      <c r="H25" s="55"/>
      <c r="I25" s="55"/>
      <c r="J25" s="55"/>
      <c r="K25" s="59"/>
    </row>
    <row r="26" spans="1:11" s="7" customFormat="1" ht="21.6" customHeight="1">
      <c r="A26" s="53"/>
      <c r="B26" s="53"/>
      <c r="C26" s="54"/>
      <c r="D26" s="70"/>
      <c r="E26" s="70"/>
      <c r="F26" s="55"/>
      <c r="G26" s="55"/>
      <c r="H26" s="55"/>
      <c r="I26" s="55"/>
      <c r="J26" s="55"/>
      <c r="K26" s="59"/>
    </row>
    <row r="27" spans="1:11" s="7" customFormat="1" ht="21.6" customHeight="1">
      <c r="A27" s="53"/>
      <c r="B27" s="53"/>
      <c r="C27" s="54"/>
      <c r="D27" s="70"/>
      <c r="E27" s="70"/>
      <c r="F27" s="55"/>
      <c r="G27" s="55"/>
      <c r="H27" s="55"/>
      <c r="I27" s="55"/>
      <c r="J27" s="55"/>
      <c r="K27" s="59"/>
    </row>
    <row r="28" spans="1:11" s="7" customFormat="1" ht="21.6" customHeight="1">
      <c r="A28" s="53"/>
      <c r="B28" s="53"/>
      <c r="C28" s="54"/>
      <c r="D28" s="70"/>
      <c r="E28" s="70"/>
      <c r="F28" s="55"/>
      <c r="G28" s="55"/>
      <c r="H28" s="55"/>
      <c r="I28" s="55"/>
      <c r="J28" s="55"/>
      <c r="K28" s="59"/>
    </row>
    <row r="29" spans="1:11" s="7" customFormat="1" ht="21.6" customHeight="1">
      <c r="A29" s="53"/>
      <c r="B29" s="53"/>
      <c r="C29" s="54"/>
      <c r="D29" s="70"/>
      <c r="E29" s="70"/>
      <c r="F29" s="55"/>
      <c r="G29" s="55"/>
      <c r="H29" s="55"/>
      <c r="I29" s="55"/>
      <c r="J29" s="55"/>
      <c r="K29" s="59"/>
    </row>
    <row r="30" spans="1:11" s="7" customFormat="1" ht="21.6" customHeight="1">
      <c r="A30" s="53"/>
      <c r="B30" s="53"/>
      <c r="C30" s="54"/>
      <c r="D30" s="70"/>
      <c r="E30" s="70"/>
      <c r="F30" s="55"/>
      <c r="G30" s="55"/>
      <c r="H30" s="55"/>
      <c r="I30" s="55"/>
      <c r="J30" s="55"/>
      <c r="K30" s="59"/>
    </row>
    <row r="31" spans="1:11" s="7" customFormat="1" ht="21.6" customHeight="1">
      <c r="A31" s="53"/>
      <c r="B31" s="53"/>
      <c r="C31" s="54"/>
      <c r="D31" s="70"/>
      <c r="E31" s="70"/>
      <c r="F31" s="55"/>
      <c r="G31" s="55"/>
      <c r="H31" s="55"/>
      <c r="I31" s="55"/>
      <c r="J31" s="55"/>
      <c r="K31" s="59"/>
    </row>
    <row r="32" spans="1:11" s="7" customFormat="1" ht="21.6" customHeight="1">
      <c r="A32" s="53"/>
      <c r="B32" s="53"/>
      <c r="C32" s="54"/>
      <c r="D32" s="70"/>
      <c r="E32" s="70"/>
      <c r="F32" s="55"/>
      <c r="G32" s="55"/>
      <c r="H32" s="55"/>
      <c r="I32" s="55"/>
      <c r="J32" s="55"/>
      <c r="K32" s="59"/>
    </row>
    <row r="33" spans="1:11" s="7" customFormat="1" ht="21.6" customHeight="1">
      <c r="A33" s="53"/>
      <c r="B33" s="53"/>
      <c r="C33" s="54"/>
      <c r="D33" s="70"/>
      <c r="E33" s="70"/>
      <c r="F33" s="55"/>
      <c r="G33" s="55"/>
      <c r="H33" s="55"/>
      <c r="I33" s="55"/>
      <c r="J33" s="55"/>
      <c r="K33" s="59"/>
    </row>
    <row r="34" spans="1:11" s="7" customFormat="1" ht="21.6" customHeight="1">
      <c r="A34" s="53"/>
      <c r="B34" s="53"/>
      <c r="C34" s="54"/>
      <c r="D34" s="70"/>
      <c r="E34" s="70"/>
      <c r="F34" s="55"/>
      <c r="G34" s="55"/>
      <c r="H34" s="55"/>
      <c r="I34" s="55"/>
      <c r="J34" s="55"/>
      <c r="K34" s="59"/>
    </row>
    <row r="35" spans="1:11" s="7" customFormat="1" ht="21.6" customHeight="1">
      <c r="A35" s="53"/>
      <c r="B35" s="53"/>
      <c r="C35" s="54"/>
      <c r="D35" s="70"/>
      <c r="E35" s="70"/>
      <c r="F35" s="55"/>
      <c r="G35" s="55"/>
      <c r="H35" s="55"/>
      <c r="I35" s="55"/>
      <c r="J35" s="55"/>
      <c r="K35" s="59"/>
    </row>
    <row r="36" spans="1:11" s="7" customFormat="1" ht="21.6" customHeight="1">
      <c r="A36" s="53"/>
      <c r="B36" s="53"/>
      <c r="C36" s="54"/>
      <c r="D36" s="70"/>
      <c r="E36" s="70"/>
      <c r="F36" s="55"/>
      <c r="G36" s="55"/>
      <c r="H36" s="55"/>
      <c r="I36" s="55"/>
      <c r="J36" s="55"/>
      <c r="K36" s="59"/>
    </row>
    <row r="37" spans="1:11" s="7" customFormat="1" ht="21.6" customHeight="1">
      <c r="A37" s="53"/>
      <c r="B37" s="53"/>
      <c r="C37" s="54"/>
      <c r="D37" s="70"/>
      <c r="E37" s="70"/>
      <c r="F37" s="55"/>
      <c r="G37" s="55"/>
      <c r="H37" s="55"/>
      <c r="I37" s="55"/>
      <c r="J37" s="55"/>
      <c r="K37" s="59"/>
    </row>
    <row r="38" spans="1:11" s="7" customFormat="1" ht="21.6" customHeight="1">
      <c r="A38" s="53"/>
      <c r="B38" s="53"/>
      <c r="C38" s="54"/>
      <c r="D38" s="70"/>
      <c r="E38" s="70"/>
      <c r="F38" s="55"/>
      <c r="G38" s="55"/>
      <c r="H38" s="55"/>
      <c r="I38" s="55"/>
      <c r="J38" s="55"/>
      <c r="K38" s="59"/>
    </row>
    <row r="39" spans="1:11" s="7" customFormat="1" ht="21.6" customHeight="1">
      <c r="A39" s="53"/>
      <c r="B39" s="53"/>
      <c r="C39" s="54"/>
      <c r="D39" s="70"/>
      <c r="E39" s="70"/>
      <c r="F39" s="55"/>
      <c r="G39" s="55"/>
      <c r="H39" s="55"/>
      <c r="I39" s="55"/>
      <c r="J39" s="55"/>
      <c r="K39" s="59"/>
    </row>
    <row r="40" spans="1:11" s="7" customFormat="1" ht="21.6" customHeight="1">
      <c r="A40" s="53"/>
      <c r="B40" s="53"/>
      <c r="C40" s="54"/>
      <c r="D40" s="70"/>
      <c r="E40" s="70"/>
      <c r="F40" s="55"/>
      <c r="G40" s="55"/>
      <c r="H40" s="55"/>
      <c r="I40" s="55"/>
      <c r="J40" s="55"/>
      <c r="K40" s="59"/>
    </row>
    <row r="41" spans="1:11" s="7" customFormat="1" ht="21.6" customHeight="1">
      <c r="A41" s="53"/>
      <c r="B41" s="53"/>
      <c r="C41" s="54"/>
      <c r="D41" s="70"/>
      <c r="E41" s="70"/>
      <c r="F41" s="55"/>
      <c r="G41" s="55"/>
      <c r="H41" s="55"/>
      <c r="I41" s="55"/>
      <c r="J41" s="55"/>
      <c r="K41" s="59"/>
    </row>
    <row r="42" spans="1:11" s="7" customFormat="1" ht="21.6" customHeight="1">
      <c r="A42" s="53"/>
      <c r="B42" s="53"/>
      <c r="C42" s="54"/>
      <c r="D42" s="70"/>
      <c r="E42" s="70"/>
      <c r="F42" s="55"/>
      <c r="G42" s="55"/>
      <c r="H42" s="55"/>
      <c r="I42" s="55"/>
      <c r="J42" s="55"/>
      <c r="K42" s="59"/>
    </row>
    <row r="43" spans="1:11" s="7" customFormat="1" ht="21.6" customHeight="1">
      <c r="A43" s="53"/>
      <c r="B43" s="53"/>
      <c r="C43" s="54"/>
      <c r="D43" s="70"/>
      <c r="E43" s="70"/>
      <c r="F43" s="55"/>
      <c r="G43" s="55"/>
      <c r="H43" s="55"/>
      <c r="I43" s="55"/>
      <c r="J43" s="55"/>
      <c r="K43" s="59"/>
    </row>
    <row r="44" spans="1:11" s="7" customFormat="1" ht="21.6" customHeight="1">
      <c r="A44" s="53"/>
      <c r="B44" s="53"/>
      <c r="C44" s="54"/>
      <c r="D44" s="70"/>
      <c r="E44" s="70"/>
      <c r="F44" s="55"/>
      <c r="G44" s="55"/>
      <c r="H44" s="55"/>
      <c r="I44" s="55"/>
      <c r="J44" s="55"/>
      <c r="K44" s="59"/>
    </row>
    <row r="45" spans="1:11" s="7" customFormat="1" ht="21.6" customHeight="1">
      <c r="A45" s="53"/>
      <c r="B45" s="53"/>
      <c r="C45" s="54"/>
      <c r="D45" s="70"/>
      <c r="E45" s="70"/>
      <c r="F45" s="55"/>
      <c r="G45" s="55"/>
      <c r="H45" s="55"/>
      <c r="I45" s="55"/>
      <c r="J45" s="55"/>
      <c r="K45" s="59"/>
    </row>
    <row r="46" spans="1:11" s="7" customFormat="1" ht="21.6" customHeight="1">
      <c r="A46" s="53"/>
      <c r="B46" s="53"/>
      <c r="C46" s="54"/>
      <c r="D46" s="70"/>
      <c r="E46" s="70"/>
      <c r="F46" s="55"/>
      <c r="G46" s="55"/>
      <c r="H46" s="55"/>
      <c r="I46" s="55"/>
      <c r="J46" s="55"/>
      <c r="K46" s="59"/>
    </row>
    <row r="47" spans="1:11" s="7" customFormat="1" ht="21.6" customHeight="1">
      <c r="A47" s="53"/>
      <c r="B47" s="53"/>
      <c r="C47" s="54"/>
      <c r="D47" s="70"/>
      <c r="E47" s="70"/>
      <c r="F47" s="55"/>
      <c r="G47" s="55"/>
      <c r="H47" s="55"/>
      <c r="I47" s="55"/>
      <c r="J47" s="55"/>
      <c r="K47" s="59"/>
    </row>
    <row r="48" spans="1:11" s="7" customFormat="1" ht="21.6" customHeight="1">
      <c r="A48" s="53"/>
      <c r="B48" s="53"/>
      <c r="C48" s="54"/>
      <c r="D48" s="70"/>
      <c r="E48" s="70"/>
      <c r="F48" s="55"/>
      <c r="G48" s="55"/>
      <c r="H48" s="55"/>
      <c r="I48" s="55"/>
      <c r="J48" s="55"/>
      <c r="K48" s="59"/>
    </row>
    <row r="49" spans="1:11" s="7" customFormat="1" ht="21.6" customHeight="1">
      <c r="A49" s="53"/>
      <c r="B49" s="53"/>
      <c r="C49" s="54"/>
      <c r="D49" s="70"/>
      <c r="E49" s="70"/>
      <c r="F49" s="55"/>
      <c r="G49" s="55"/>
      <c r="H49" s="55"/>
      <c r="I49" s="55"/>
      <c r="J49" s="55"/>
      <c r="K49" s="59"/>
    </row>
    <row r="50" spans="1:11" s="7" customFormat="1" ht="21.6" customHeight="1">
      <c r="A50" s="53"/>
      <c r="B50" s="53"/>
      <c r="C50" s="54"/>
      <c r="D50" s="70"/>
      <c r="E50" s="70"/>
      <c r="F50" s="55"/>
      <c r="G50" s="55"/>
      <c r="H50" s="55"/>
      <c r="I50" s="55"/>
      <c r="J50" s="55"/>
      <c r="K50" s="59"/>
    </row>
    <row r="51" spans="1:11" s="7" customFormat="1" ht="21.6" customHeight="1">
      <c r="A51" s="53"/>
      <c r="B51" s="53"/>
      <c r="C51" s="54"/>
      <c r="D51" s="70"/>
      <c r="E51" s="70"/>
      <c r="F51" s="55"/>
      <c r="G51" s="55"/>
      <c r="H51" s="55"/>
      <c r="I51" s="55"/>
      <c r="J51" s="55"/>
      <c r="K51" s="59"/>
    </row>
    <row r="52" spans="1:11" s="7" customFormat="1" ht="21.6" customHeight="1">
      <c r="A52" s="53"/>
      <c r="B52" s="53"/>
      <c r="C52" s="54"/>
      <c r="D52" s="70"/>
      <c r="E52" s="70"/>
      <c r="F52" s="55"/>
      <c r="G52" s="55"/>
      <c r="H52" s="55"/>
      <c r="I52" s="55"/>
      <c r="J52" s="55"/>
      <c r="K52" s="59"/>
    </row>
    <row r="53" spans="1:11" s="7" customFormat="1" ht="21.6" customHeight="1">
      <c r="A53" s="53"/>
      <c r="B53" s="53"/>
      <c r="C53" s="54"/>
      <c r="D53" s="70"/>
      <c r="E53" s="70"/>
      <c r="F53" s="55"/>
      <c r="G53" s="55"/>
      <c r="H53" s="55"/>
      <c r="I53" s="55"/>
      <c r="J53" s="55"/>
      <c r="K53" s="59"/>
    </row>
    <row r="54" spans="1:11" s="7" customFormat="1" ht="21.6" customHeight="1">
      <c r="A54" s="53"/>
      <c r="B54" s="53"/>
      <c r="C54" s="54"/>
      <c r="D54" s="70"/>
      <c r="E54" s="70"/>
      <c r="F54" s="55"/>
      <c r="G54" s="55"/>
      <c r="H54" s="55"/>
      <c r="I54" s="55"/>
      <c r="J54" s="55"/>
      <c r="K54" s="59"/>
    </row>
    <row r="55" spans="1:11" s="7" customFormat="1" ht="21.6" customHeight="1">
      <c r="A55" s="53"/>
      <c r="B55" s="53"/>
      <c r="C55" s="54"/>
      <c r="D55" s="70"/>
      <c r="E55" s="70"/>
      <c r="F55" s="55"/>
      <c r="G55" s="55"/>
      <c r="H55" s="55"/>
      <c r="I55" s="55"/>
      <c r="J55" s="55"/>
      <c r="K55" s="59"/>
    </row>
    <row r="56" spans="1:11" s="7" customFormat="1" ht="21.6" customHeight="1">
      <c r="A56" s="53"/>
      <c r="B56" s="53"/>
      <c r="C56" s="54"/>
      <c r="D56" s="70"/>
      <c r="E56" s="70"/>
      <c r="F56" s="55"/>
      <c r="G56" s="55"/>
      <c r="H56" s="55"/>
      <c r="I56" s="55"/>
      <c r="J56" s="55"/>
      <c r="K56" s="59"/>
    </row>
    <row r="57" spans="1:11" s="7" customFormat="1" ht="21.6" customHeight="1">
      <c r="A57" s="53"/>
      <c r="B57" s="53"/>
      <c r="C57" s="54"/>
      <c r="D57" s="70"/>
      <c r="E57" s="70"/>
      <c r="F57" s="55"/>
      <c r="G57" s="55"/>
      <c r="H57" s="55"/>
      <c r="I57" s="55"/>
      <c r="J57" s="55"/>
      <c r="K57" s="59"/>
    </row>
    <row r="58" spans="1:11" s="7" customFormat="1" ht="21.6" customHeight="1">
      <c r="A58" s="53"/>
      <c r="B58" s="53"/>
      <c r="C58" s="54"/>
      <c r="D58" s="70"/>
      <c r="E58" s="70"/>
      <c r="F58" s="55"/>
      <c r="G58" s="55"/>
      <c r="H58" s="55"/>
      <c r="I58" s="55"/>
      <c r="J58" s="55"/>
      <c r="K58" s="59"/>
    </row>
    <row r="59" spans="1:11" s="7" customFormat="1" ht="21.6" customHeight="1">
      <c r="A59" s="53"/>
      <c r="B59" s="53"/>
      <c r="C59" s="54"/>
      <c r="D59" s="70"/>
      <c r="E59" s="70"/>
      <c r="F59" s="55"/>
      <c r="G59" s="55"/>
      <c r="H59" s="55"/>
      <c r="I59" s="55"/>
      <c r="J59" s="55"/>
      <c r="K59" s="59"/>
    </row>
    <row r="60" spans="1:11" s="7" customFormat="1" ht="21.6" customHeight="1">
      <c r="A60" s="53"/>
      <c r="B60" s="53"/>
      <c r="C60" s="54"/>
      <c r="D60" s="70"/>
      <c r="E60" s="70"/>
      <c r="F60" s="55"/>
      <c r="G60" s="55"/>
      <c r="H60" s="55"/>
      <c r="I60" s="55"/>
      <c r="J60" s="55"/>
      <c r="K60" s="59"/>
    </row>
    <row r="61" spans="1:11" s="7" customFormat="1" ht="21.6" customHeight="1">
      <c r="A61" s="53"/>
      <c r="B61" s="53"/>
      <c r="C61" s="54"/>
      <c r="D61" s="70"/>
      <c r="E61" s="70"/>
      <c r="F61" s="55"/>
      <c r="G61" s="55"/>
      <c r="H61" s="55"/>
      <c r="I61" s="55"/>
      <c r="J61" s="55"/>
      <c r="K61" s="59"/>
    </row>
    <row r="62" spans="1:11" s="7" customFormat="1" ht="21.6" customHeight="1">
      <c r="A62" s="53"/>
      <c r="B62" s="53"/>
      <c r="C62" s="54"/>
      <c r="D62" s="70"/>
      <c r="E62" s="70"/>
      <c r="F62" s="55"/>
      <c r="G62" s="55"/>
      <c r="H62" s="55"/>
      <c r="I62" s="55"/>
      <c r="J62" s="55"/>
      <c r="K62" s="59"/>
    </row>
    <row r="63" spans="1:11" s="7" customFormat="1" ht="21.6" customHeight="1">
      <c r="A63" s="53"/>
      <c r="B63" s="53"/>
      <c r="C63" s="54"/>
      <c r="D63" s="70"/>
      <c r="E63" s="70"/>
      <c r="F63" s="55"/>
      <c r="G63" s="55"/>
      <c r="H63" s="55"/>
      <c r="I63" s="55"/>
      <c r="J63" s="55"/>
      <c r="K63" s="59"/>
    </row>
    <row r="64" spans="1:11" s="7" customFormat="1" ht="21.6" customHeight="1">
      <c r="A64" s="53"/>
      <c r="B64" s="53"/>
      <c r="C64" s="54"/>
      <c r="D64" s="70"/>
      <c r="E64" s="70"/>
      <c r="F64" s="55"/>
      <c r="G64" s="55"/>
      <c r="H64" s="55"/>
      <c r="I64" s="55"/>
      <c r="J64" s="55"/>
      <c r="K64" s="59"/>
    </row>
    <row r="65" spans="1:11" s="7" customFormat="1" ht="21.6" customHeight="1">
      <c r="A65" s="53"/>
      <c r="B65" s="53"/>
      <c r="C65" s="54"/>
      <c r="D65" s="70"/>
      <c r="E65" s="70"/>
      <c r="F65" s="55"/>
      <c r="G65" s="55"/>
      <c r="H65" s="55"/>
      <c r="I65" s="55"/>
      <c r="J65" s="55"/>
      <c r="K65" s="59"/>
    </row>
    <row r="66" spans="1:11" s="7" customFormat="1" ht="21.6" customHeight="1">
      <c r="A66" s="53"/>
      <c r="B66" s="53"/>
      <c r="C66" s="54"/>
      <c r="D66" s="70"/>
      <c r="E66" s="70"/>
      <c r="F66" s="55"/>
      <c r="G66" s="55"/>
      <c r="H66" s="55"/>
      <c r="I66" s="55"/>
      <c r="J66" s="55"/>
      <c r="K66" s="59"/>
    </row>
    <row r="67" spans="1:11" s="7" customFormat="1" ht="21.6" customHeight="1">
      <c r="A67" s="53"/>
      <c r="B67" s="53"/>
      <c r="C67" s="54"/>
      <c r="D67" s="70"/>
      <c r="E67" s="70"/>
      <c r="F67" s="55"/>
      <c r="G67" s="55"/>
      <c r="H67" s="55"/>
      <c r="I67" s="55"/>
      <c r="J67" s="55"/>
      <c r="K67" s="59"/>
    </row>
    <row r="68" spans="1:11" s="7" customFormat="1" ht="21.6" customHeight="1">
      <c r="A68" s="53"/>
      <c r="B68" s="53"/>
      <c r="C68" s="54"/>
      <c r="D68" s="70"/>
      <c r="E68" s="70"/>
      <c r="F68" s="55"/>
      <c r="G68" s="55"/>
      <c r="H68" s="55"/>
      <c r="I68" s="55"/>
      <c r="J68" s="55"/>
      <c r="K68" s="59"/>
    </row>
    <row r="69" spans="1:11" s="7" customFormat="1" ht="21.6" customHeight="1">
      <c r="A69" s="53"/>
      <c r="B69" s="53"/>
      <c r="C69" s="54"/>
      <c r="D69" s="70"/>
      <c r="E69" s="70"/>
      <c r="F69" s="55"/>
      <c r="G69" s="55"/>
      <c r="H69" s="55"/>
      <c r="I69" s="55"/>
      <c r="J69" s="55"/>
      <c r="K69" s="59"/>
    </row>
    <row r="70" spans="1:11" s="7" customFormat="1" ht="21.6" customHeight="1">
      <c r="A70" s="53"/>
      <c r="B70" s="53"/>
      <c r="C70" s="54"/>
      <c r="D70" s="70"/>
      <c r="E70" s="70"/>
      <c r="F70" s="55"/>
      <c r="G70" s="55"/>
      <c r="H70" s="55"/>
      <c r="I70" s="55"/>
      <c r="J70" s="55"/>
      <c r="K70" s="59"/>
    </row>
    <row r="71" spans="1:11" s="7" customFormat="1" ht="21.6" customHeight="1">
      <c r="A71" s="53"/>
      <c r="B71" s="53"/>
      <c r="C71" s="54"/>
      <c r="D71" s="70"/>
      <c r="E71" s="70"/>
      <c r="F71" s="55"/>
      <c r="G71" s="55"/>
      <c r="H71" s="55"/>
      <c r="I71" s="55"/>
      <c r="J71" s="55"/>
      <c r="K71" s="59"/>
    </row>
    <row r="72" spans="1:11" s="7" customFormat="1" ht="21.6" customHeight="1">
      <c r="A72" s="53"/>
      <c r="B72" s="53"/>
      <c r="C72" s="54"/>
      <c r="D72" s="70"/>
      <c r="E72" s="70"/>
      <c r="F72" s="55"/>
      <c r="G72" s="55"/>
      <c r="H72" s="55"/>
      <c r="I72" s="55"/>
      <c r="J72" s="55"/>
      <c r="K72" s="59"/>
    </row>
    <row r="73" spans="1:11" s="7" customFormat="1" ht="21.6" customHeight="1">
      <c r="A73" s="53"/>
      <c r="B73" s="53"/>
      <c r="C73" s="54"/>
      <c r="D73" s="70"/>
      <c r="E73" s="70"/>
      <c r="F73" s="55"/>
      <c r="G73" s="55"/>
      <c r="H73" s="55"/>
      <c r="I73" s="55"/>
      <c r="J73" s="55"/>
      <c r="K73" s="59"/>
    </row>
    <row r="74" spans="1:11" s="7" customFormat="1" ht="21.6" customHeight="1">
      <c r="A74" s="53"/>
      <c r="B74" s="53"/>
      <c r="C74" s="54"/>
      <c r="D74" s="70"/>
      <c r="E74" s="70"/>
      <c r="F74" s="55"/>
      <c r="G74" s="55"/>
      <c r="H74" s="55"/>
      <c r="I74" s="55"/>
      <c r="J74" s="55"/>
      <c r="K74" s="59"/>
    </row>
    <row r="75" spans="1:11" s="7" customFormat="1" ht="21.6" customHeight="1">
      <c r="A75" s="53"/>
      <c r="B75" s="53"/>
      <c r="C75" s="54"/>
      <c r="D75" s="70"/>
      <c r="E75" s="70"/>
      <c r="F75" s="55"/>
      <c r="G75" s="55"/>
      <c r="H75" s="55"/>
      <c r="I75" s="55"/>
      <c r="J75" s="55"/>
      <c r="K75" s="59"/>
    </row>
    <row r="76" spans="1:11" s="7" customFormat="1" ht="21.6" customHeight="1">
      <c r="A76" s="53"/>
      <c r="B76" s="53"/>
      <c r="C76" s="54"/>
      <c r="D76" s="70"/>
      <c r="E76" s="70"/>
      <c r="F76" s="55"/>
      <c r="G76" s="55"/>
      <c r="H76" s="55"/>
      <c r="I76" s="55"/>
      <c r="J76" s="55"/>
      <c r="K76" s="59"/>
    </row>
    <row r="77" spans="1:11" s="7" customFormat="1" ht="21.6" customHeight="1">
      <c r="A77" s="53"/>
      <c r="B77" s="53"/>
      <c r="C77" s="54"/>
      <c r="D77" s="70"/>
      <c r="E77" s="70"/>
      <c r="F77" s="55"/>
      <c r="G77" s="55"/>
      <c r="H77" s="55"/>
      <c r="I77" s="55"/>
      <c r="J77" s="55"/>
      <c r="K77" s="59"/>
    </row>
    <row r="78" spans="1:11" s="7" customFormat="1" ht="21.6" customHeight="1">
      <c r="A78" s="53"/>
      <c r="B78" s="53"/>
      <c r="C78" s="54"/>
      <c r="D78" s="70"/>
      <c r="E78" s="70"/>
      <c r="F78" s="55"/>
      <c r="G78" s="55"/>
      <c r="H78" s="55"/>
      <c r="I78" s="55"/>
      <c r="J78" s="55"/>
      <c r="K78" s="59"/>
    </row>
    <row r="79" spans="1:11" s="7" customFormat="1" ht="21.6" customHeight="1">
      <c r="A79" s="53"/>
      <c r="B79" s="53"/>
      <c r="C79" s="54"/>
      <c r="D79" s="70"/>
      <c r="E79" s="70"/>
      <c r="F79" s="55"/>
      <c r="G79" s="55"/>
      <c r="H79" s="55"/>
      <c r="I79" s="55"/>
      <c r="J79" s="55"/>
      <c r="K79" s="59"/>
    </row>
    <row r="80" spans="1:11" s="7" customFormat="1" ht="21.6" customHeight="1">
      <c r="A80" s="53"/>
      <c r="B80" s="53"/>
      <c r="C80" s="54"/>
      <c r="D80" s="70"/>
      <c r="E80" s="70"/>
      <c r="F80" s="55"/>
      <c r="G80" s="55"/>
      <c r="H80" s="55"/>
      <c r="I80" s="55"/>
      <c r="J80" s="55"/>
      <c r="K80" s="59"/>
    </row>
    <row r="81" spans="1:26" s="7" customFormat="1" ht="21.6" customHeight="1">
      <c r="A81" s="53"/>
      <c r="B81" s="53"/>
      <c r="C81" s="54"/>
      <c r="D81" s="70"/>
      <c r="E81" s="70"/>
      <c r="F81" s="55"/>
      <c r="G81" s="55"/>
      <c r="H81" s="55"/>
      <c r="I81" s="55"/>
      <c r="J81" s="55"/>
      <c r="K81" s="59"/>
    </row>
    <row r="82" spans="1:26" s="7" customFormat="1" ht="21.6" customHeight="1">
      <c r="A82" s="53"/>
      <c r="B82" s="53"/>
      <c r="C82" s="54"/>
      <c r="D82" s="70"/>
      <c r="E82" s="70"/>
      <c r="F82" s="55"/>
      <c r="G82" s="55"/>
      <c r="H82" s="55"/>
      <c r="I82" s="55"/>
      <c r="J82" s="55"/>
      <c r="K82" s="59"/>
    </row>
    <row r="83" spans="1:26" s="7" customFormat="1" ht="21.6" customHeight="1">
      <c r="A83" s="53"/>
      <c r="B83" s="53"/>
      <c r="C83" s="54"/>
      <c r="D83" s="70"/>
      <c r="E83" s="70"/>
      <c r="F83" s="55"/>
      <c r="G83" s="55"/>
      <c r="H83" s="55"/>
      <c r="I83" s="55"/>
      <c r="J83" s="55"/>
      <c r="K83" s="59"/>
    </row>
    <row r="84" spans="1:26" s="7" customFormat="1" ht="21.6" customHeight="1">
      <c r="A84" s="11"/>
      <c r="B84" s="63"/>
      <c r="D84" s="64"/>
      <c r="E84" s="65"/>
      <c r="F84" s="64"/>
    </row>
    <row r="85" spans="1:26" s="7" customFormat="1" ht="59.25" customHeight="1">
      <c r="A85" s="66" t="s">
        <v>41</v>
      </c>
      <c r="B85" s="67"/>
      <c r="C85" s="7" t="str">
        <f>B3</f>
        <v>il presente file, con il II rapporto completato,   va inviato al dirigente/Responsabile di Struttura entro il 30/9/2025</v>
      </c>
    </row>
    <row r="86" spans="1:26" s="7" customFormat="1" ht="30.6" customHeight="1"/>
    <row r="87" spans="1:26" s="7" customFormat="1" ht="82.5" customHeight="1">
      <c r="A87" s="71" t="s">
        <v>21</v>
      </c>
      <c r="B87" s="79"/>
      <c r="C87" s="79"/>
      <c r="D87" s="79"/>
      <c r="E87" s="79"/>
      <c r="F87" s="79"/>
      <c r="G87" s="79"/>
      <c r="H87" s="95"/>
    </row>
    <row r="88" spans="1:26" ht="14.25">
      <c r="D88" s="7"/>
      <c r="E88" s="20"/>
    </row>
    <row r="89" spans="1:26" ht="48" customHeight="1">
      <c r="A89" s="76" t="s">
        <v>22</v>
      </c>
      <c r="B89" s="76"/>
      <c r="C89" s="76"/>
      <c r="D89" s="76"/>
    </row>
    <row r="90" spans="1:26" ht="42.75" customHeight="1">
      <c r="A90" s="84" t="s">
        <v>23</v>
      </c>
      <c r="B90" s="85"/>
      <c r="C90" s="78"/>
      <c r="D90" s="78"/>
      <c r="E90" s="69"/>
      <c r="Y90" s="37"/>
      <c r="Z90" s="37"/>
    </row>
    <row r="91" spans="1:26" ht="45" customHeight="1">
      <c r="A91" s="75" t="s">
        <v>24</v>
      </c>
      <c r="B91" s="75"/>
    </row>
    <row r="92" spans="1:26" ht="84" customHeight="1">
      <c r="A92" s="76" t="s">
        <v>25</v>
      </c>
      <c r="B92" s="76"/>
      <c r="C92" s="76"/>
      <c r="D92" s="76"/>
    </row>
    <row r="93" spans="1:26" ht="68.25" customHeight="1">
      <c r="A93" s="77" t="s">
        <v>26</v>
      </c>
      <c r="B93" s="77"/>
      <c r="C93" s="78"/>
      <c r="D93" s="78"/>
      <c r="E93" s="69"/>
    </row>
  </sheetData>
  <sheetProtection algorithmName="SHA-512" hashValue="Dt9SGhBLKTMUeR9wJsJeNMNRhwEuBgNAJtWjh+aXpkxDot8Hmk8DW0BjUx2prpJnOq01yWBsa/29FI/jnHrBwg==" saltValue="kTaJH6LnosPDv9vIU5nR9w==" spinCount="100000" sheet="1" objects="1" scenarios="1" formatColumns="0" formatRows="0"/>
  <mergeCells count="13">
    <mergeCell ref="B1:C1"/>
    <mergeCell ref="A2:C2"/>
    <mergeCell ref="D2:H2"/>
    <mergeCell ref="B3:C3"/>
    <mergeCell ref="A8:C8"/>
    <mergeCell ref="A92:D92"/>
    <mergeCell ref="A93:B93"/>
    <mergeCell ref="C93:D93"/>
    <mergeCell ref="B87:H87"/>
    <mergeCell ref="A89:D89"/>
    <mergeCell ref="A90:B90"/>
    <mergeCell ref="C90:D90"/>
    <mergeCell ref="A91:B91"/>
  </mergeCells>
  <dataValidations count="3">
    <dataValidation type="list" allowBlank="1" showInputMessage="1" showErrorMessage="1" sqref="E84 J10:J83 F10:G83" xr:uid="{00000000-0002-0000-0100-000000000000}">
      <formula1>$Y$2:$Y$3</formula1>
    </dataValidation>
    <dataValidation type="list" allowBlank="1" showInputMessage="1" showErrorMessage="1" sqref="H10:H83 K10:K83" xr:uid="{00000000-0002-0000-0100-000001000000}">
      <formula1>$X$2:$X$4</formula1>
    </dataValidation>
    <dataValidation type="list" allowBlank="1" showInputMessage="1" showErrorMessage="1" sqref="I10:I83" xr:uid="{00000000-0002-0000-0100-000002000000}">
      <formula1>$Z$2:$Z$5</formula1>
    </dataValidation>
  </dataValidations>
  <hyperlinks>
    <hyperlink ref="D4" r:id="rId1" xr:uid="{00000000-0004-0000-0100-000000000000}"/>
    <hyperlink ref="D5" r:id="rId2" xr:uid="{00000000-0004-0000-0100-000001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3"/>
  <sheetViews>
    <sheetView tabSelected="1" topLeftCell="A7" zoomScale="115" zoomScaleNormal="115" workbookViewId="0">
      <selection activeCell="D9" sqref="D9"/>
    </sheetView>
  </sheetViews>
  <sheetFormatPr defaultColWidth="9" defaultRowHeight="13.5"/>
  <cols>
    <col min="1" max="1" width="26.125" customWidth="1"/>
    <col min="2" max="2" width="25.375" customWidth="1"/>
    <col min="3" max="3" width="39.625" customWidth="1"/>
    <col min="4" max="5" width="25.375" customWidth="1"/>
    <col min="6" max="6" width="29.25" customWidth="1"/>
    <col min="7" max="7" width="37.625" customWidth="1"/>
    <col min="8" max="8" width="24.625" customWidth="1"/>
    <col min="9" max="9" width="27.75" customWidth="1"/>
    <col min="10" max="11" width="24.625" customWidth="1"/>
    <col min="24" max="25" width="9" hidden="1" customWidth="1"/>
    <col min="26" max="27" width="9.125" hidden="1" customWidth="1"/>
    <col min="28" max="28" width="9" hidden="1" customWidth="1"/>
  </cols>
  <sheetData>
    <row r="1" spans="1:27" s="28" customFormat="1" ht="39.75" customHeight="1">
      <c r="A1" s="38" t="s">
        <v>0</v>
      </c>
      <c r="B1" s="96" t="str">
        <f>IF('I rapporto'!B1="","",'I rapporto'!B1)</f>
        <v/>
      </c>
      <c r="C1" s="97"/>
      <c r="D1" s="7"/>
      <c r="E1" s="7"/>
    </row>
    <row r="2" spans="1:27" s="7" customFormat="1" ht="68.650000000000006" customHeight="1">
      <c r="A2" s="98" t="str">
        <f>Riepilogo!B5</f>
        <v xml:space="preserve">Contributo alla pianificazione delle ore di formazione per ciascuna unità di personale dell'Unità organizzativa (U.O.) e relativo monitoraggio, con invio al dirigente/Responsabile di Struttura di 4 rapporti di monitoraggio sintetico. 
</v>
      </c>
      <c r="B2" s="129"/>
      <c r="C2" s="130"/>
      <c r="D2" s="89" t="s">
        <v>1</v>
      </c>
      <c r="E2" s="99"/>
      <c r="F2" s="99"/>
      <c r="G2" s="99"/>
      <c r="H2" s="99"/>
      <c r="X2" s="7" t="s">
        <v>2</v>
      </c>
      <c r="Y2" s="7" t="s">
        <v>2</v>
      </c>
      <c r="Z2" s="7" t="s">
        <v>2</v>
      </c>
      <c r="AA2" s="7" t="s">
        <v>2</v>
      </c>
    </row>
    <row r="3" spans="1:27" s="7" customFormat="1" ht="31.5" customHeight="1">
      <c r="A3" s="40" t="s">
        <v>42</v>
      </c>
      <c r="B3" s="91" t="s">
        <v>43</v>
      </c>
      <c r="C3" s="92"/>
      <c r="D3" s="7" t="s">
        <v>5</v>
      </c>
      <c r="X3" s="7" t="s">
        <v>6</v>
      </c>
      <c r="Y3" s="7" t="s">
        <v>6</v>
      </c>
      <c r="Z3" s="7" t="s">
        <v>6</v>
      </c>
      <c r="AA3" s="7" t="s">
        <v>6</v>
      </c>
    </row>
    <row r="4" spans="1:27" s="7" customFormat="1" ht="25.5" customHeight="1">
      <c r="A4" s="41" t="s">
        <v>7</v>
      </c>
      <c r="B4" s="42" t="s">
        <v>44</v>
      </c>
      <c r="C4" s="43"/>
      <c r="D4" s="44" t="s">
        <v>9</v>
      </c>
      <c r="X4" s="7" t="s">
        <v>30</v>
      </c>
      <c r="Y4" s="7" t="s">
        <v>10</v>
      </c>
      <c r="Z4" s="7" t="s">
        <v>11</v>
      </c>
      <c r="AA4" s="7" t="s">
        <v>11</v>
      </c>
    </row>
    <row r="5" spans="1:27" ht="25.5" customHeight="1">
      <c r="D5" s="44" t="s">
        <v>12</v>
      </c>
      <c r="Z5" t="s">
        <v>31</v>
      </c>
    </row>
    <row r="6" spans="1:27" s="7" customFormat="1" ht="12.75">
      <c r="B6" s="11"/>
    </row>
    <row r="7" spans="1:27" s="7" customFormat="1" ht="12.75">
      <c r="A7" s="7" t="s">
        <v>13</v>
      </c>
      <c r="B7" s="11"/>
    </row>
    <row r="8" spans="1:27" s="7" customFormat="1" ht="31.9" customHeight="1">
      <c r="A8" s="93" t="s">
        <v>45</v>
      </c>
      <c r="B8" s="94"/>
      <c r="C8" s="94"/>
      <c r="D8" s="46"/>
    </row>
    <row r="9" spans="1:27" s="7" customFormat="1" ht="169.5" customHeight="1">
      <c r="A9" s="47" t="s">
        <v>15</v>
      </c>
      <c r="B9" s="48" t="s">
        <v>16</v>
      </c>
      <c r="C9" s="49" t="s">
        <v>17</v>
      </c>
      <c r="D9" s="50" t="s">
        <v>46</v>
      </c>
      <c r="E9" s="50" t="s">
        <v>47</v>
      </c>
      <c r="F9" s="51" t="s">
        <v>35</v>
      </c>
      <c r="G9" s="51" t="s">
        <v>36</v>
      </c>
      <c r="H9" s="51" t="s">
        <v>37</v>
      </c>
      <c r="I9" s="51" t="s">
        <v>38</v>
      </c>
      <c r="J9" s="51" t="s">
        <v>39</v>
      </c>
      <c r="K9" s="51" t="s">
        <v>40</v>
      </c>
    </row>
    <row r="10" spans="1:27" s="7" customFormat="1" ht="21.6" customHeight="1">
      <c r="A10" s="53"/>
      <c r="B10" s="53"/>
      <c r="C10" s="54"/>
      <c r="D10" s="73"/>
      <c r="E10" s="74"/>
      <c r="F10" s="55"/>
      <c r="G10" s="55"/>
      <c r="H10" s="55"/>
      <c r="I10" s="55"/>
      <c r="J10" s="55"/>
      <c r="K10" s="59"/>
    </row>
    <row r="11" spans="1:27" s="7" customFormat="1" ht="21.6" customHeight="1">
      <c r="A11" s="53"/>
      <c r="B11" s="53"/>
      <c r="C11" s="54"/>
      <c r="D11" s="70"/>
      <c r="E11" s="70"/>
      <c r="F11" s="55"/>
      <c r="G11" s="55"/>
      <c r="H11" s="55"/>
      <c r="I11" s="55"/>
      <c r="J11" s="55"/>
      <c r="K11" s="59"/>
    </row>
    <row r="12" spans="1:27" s="7" customFormat="1" ht="21.6" customHeight="1">
      <c r="A12" s="53"/>
      <c r="B12" s="53"/>
      <c r="C12" s="54"/>
      <c r="D12" s="70"/>
      <c r="E12" s="70"/>
      <c r="F12" s="55"/>
      <c r="G12" s="55"/>
      <c r="H12" s="55"/>
      <c r="I12" s="55"/>
      <c r="J12" s="55"/>
      <c r="K12" s="59"/>
    </row>
    <row r="13" spans="1:27" s="7" customFormat="1" ht="21.6" customHeight="1">
      <c r="A13" s="53"/>
      <c r="B13" s="53"/>
      <c r="C13" s="54"/>
      <c r="D13" s="70"/>
      <c r="E13" s="70"/>
      <c r="F13" s="55"/>
      <c r="G13" s="55"/>
      <c r="H13" s="55"/>
      <c r="I13" s="55"/>
      <c r="J13" s="55"/>
      <c r="K13" s="59"/>
    </row>
    <row r="14" spans="1:27" s="7" customFormat="1" ht="21.6" customHeight="1">
      <c r="A14" s="53"/>
      <c r="B14" s="53"/>
      <c r="C14" s="54"/>
      <c r="D14" s="70"/>
      <c r="E14" s="70"/>
      <c r="F14" s="55"/>
      <c r="G14" s="55"/>
      <c r="H14" s="55"/>
      <c r="I14" s="55"/>
      <c r="J14" s="55"/>
      <c r="K14" s="59"/>
    </row>
    <row r="15" spans="1:27" s="7" customFormat="1" ht="21.6" customHeight="1">
      <c r="A15" s="53"/>
      <c r="B15" s="53"/>
      <c r="C15" s="54"/>
      <c r="D15" s="70"/>
      <c r="E15" s="70"/>
      <c r="F15" s="55"/>
      <c r="G15" s="55"/>
      <c r="H15" s="55"/>
      <c r="I15" s="55"/>
      <c r="J15" s="55"/>
      <c r="K15" s="59"/>
    </row>
    <row r="16" spans="1:27" s="7" customFormat="1" ht="21.6" customHeight="1">
      <c r="A16" s="53"/>
      <c r="B16" s="53"/>
      <c r="C16" s="54"/>
      <c r="D16" s="70"/>
      <c r="E16" s="70"/>
      <c r="F16" s="55"/>
      <c r="G16" s="55"/>
      <c r="H16" s="55"/>
      <c r="I16" s="55"/>
      <c r="J16" s="55"/>
      <c r="K16" s="59"/>
    </row>
    <row r="17" spans="1:11" s="7" customFormat="1" ht="21.6" customHeight="1">
      <c r="A17" s="53"/>
      <c r="B17" s="53"/>
      <c r="C17" s="54"/>
      <c r="D17" s="70"/>
      <c r="E17" s="70"/>
      <c r="F17" s="55"/>
      <c r="G17" s="55"/>
      <c r="H17" s="55"/>
      <c r="I17" s="55"/>
      <c r="J17" s="55"/>
      <c r="K17" s="59"/>
    </row>
    <row r="18" spans="1:11" s="7" customFormat="1" ht="21.6" customHeight="1">
      <c r="A18" s="53"/>
      <c r="B18" s="53"/>
      <c r="C18" s="54"/>
      <c r="D18" s="70"/>
      <c r="E18" s="70"/>
      <c r="F18" s="55"/>
      <c r="G18" s="55"/>
      <c r="H18" s="55"/>
      <c r="I18" s="55"/>
      <c r="J18" s="55"/>
      <c r="K18" s="59"/>
    </row>
    <row r="19" spans="1:11" s="7" customFormat="1" ht="21.6" customHeight="1">
      <c r="A19" s="53"/>
      <c r="B19" s="53"/>
      <c r="C19" s="54"/>
      <c r="D19" s="70"/>
      <c r="E19" s="70"/>
      <c r="F19" s="55"/>
      <c r="G19" s="55"/>
      <c r="H19" s="55"/>
      <c r="I19" s="55"/>
      <c r="J19" s="55"/>
      <c r="K19" s="59"/>
    </row>
    <row r="20" spans="1:11" s="7" customFormat="1" ht="21.6" customHeight="1">
      <c r="A20" s="53"/>
      <c r="B20" s="53"/>
      <c r="C20" s="54"/>
      <c r="D20" s="70"/>
      <c r="E20" s="70"/>
      <c r="F20" s="55"/>
      <c r="G20" s="55"/>
      <c r="H20" s="55"/>
      <c r="I20" s="55"/>
      <c r="J20" s="55"/>
      <c r="K20" s="59"/>
    </row>
    <row r="21" spans="1:11" s="7" customFormat="1" ht="21.6" customHeight="1">
      <c r="A21" s="53"/>
      <c r="B21" s="53"/>
      <c r="C21" s="54"/>
      <c r="D21" s="70"/>
      <c r="E21" s="70"/>
      <c r="F21" s="55"/>
      <c r="G21" s="55"/>
      <c r="H21" s="55"/>
      <c r="I21" s="55"/>
      <c r="J21" s="55"/>
      <c r="K21" s="59"/>
    </row>
    <row r="22" spans="1:11" s="7" customFormat="1" ht="21.6" customHeight="1">
      <c r="A22" s="53"/>
      <c r="B22" s="53"/>
      <c r="C22" s="54"/>
      <c r="D22" s="70"/>
      <c r="E22" s="70"/>
      <c r="F22" s="55"/>
      <c r="G22" s="55"/>
      <c r="H22" s="55"/>
      <c r="I22" s="55"/>
      <c r="J22" s="55"/>
      <c r="K22" s="59"/>
    </row>
    <row r="23" spans="1:11" s="7" customFormat="1" ht="21.6" customHeight="1">
      <c r="A23" s="53"/>
      <c r="B23" s="53"/>
      <c r="C23" s="54"/>
      <c r="D23" s="70"/>
      <c r="E23" s="70"/>
      <c r="F23" s="55"/>
      <c r="G23" s="55"/>
      <c r="H23" s="55"/>
      <c r="I23" s="55"/>
      <c r="J23" s="55"/>
      <c r="K23" s="59"/>
    </row>
    <row r="24" spans="1:11" s="7" customFormat="1" ht="21.6" customHeight="1">
      <c r="A24" s="53"/>
      <c r="B24" s="53"/>
      <c r="C24" s="54"/>
      <c r="D24" s="70"/>
      <c r="E24" s="70"/>
      <c r="F24" s="55"/>
      <c r="G24" s="55"/>
      <c r="H24" s="55"/>
      <c r="I24" s="55"/>
      <c r="J24" s="55"/>
      <c r="K24" s="59"/>
    </row>
    <row r="25" spans="1:11" s="7" customFormat="1" ht="21.6" customHeight="1">
      <c r="A25" s="53"/>
      <c r="B25" s="53"/>
      <c r="C25" s="54"/>
      <c r="D25" s="70"/>
      <c r="E25" s="70"/>
      <c r="F25" s="55"/>
      <c r="G25" s="55"/>
      <c r="H25" s="55"/>
      <c r="I25" s="55"/>
      <c r="J25" s="55"/>
      <c r="K25" s="59"/>
    </row>
    <row r="26" spans="1:11" s="7" customFormat="1" ht="21.6" customHeight="1">
      <c r="A26" s="53"/>
      <c r="B26" s="53"/>
      <c r="C26" s="54"/>
      <c r="D26" s="70"/>
      <c r="E26" s="70"/>
      <c r="F26" s="55"/>
      <c r="G26" s="55"/>
      <c r="H26" s="55"/>
      <c r="I26" s="55"/>
      <c r="J26" s="55"/>
      <c r="K26" s="59"/>
    </row>
    <row r="27" spans="1:11" s="7" customFormat="1" ht="21.6" customHeight="1">
      <c r="A27" s="53"/>
      <c r="B27" s="53"/>
      <c r="C27" s="54"/>
      <c r="D27" s="70"/>
      <c r="E27" s="70"/>
      <c r="F27" s="55"/>
      <c r="G27" s="55"/>
      <c r="H27" s="55"/>
      <c r="I27" s="55"/>
      <c r="J27" s="55"/>
      <c r="K27" s="59"/>
    </row>
    <row r="28" spans="1:11" s="7" customFormat="1" ht="21.6" customHeight="1">
      <c r="A28" s="53"/>
      <c r="B28" s="53"/>
      <c r="C28" s="54"/>
      <c r="D28" s="70"/>
      <c r="E28" s="70"/>
      <c r="F28" s="55"/>
      <c r="G28" s="55"/>
      <c r="H28" s="55"/>
      <c r="I28" s="55"/>
      <c r="J28" s="55"/>
      <c r="K28" s="59"/>
    </row>
    <row r="29" spans="1:11" s="7" customFormat="1" ht="21.6" customHeight="1">
      <c r="A29" s="53"/>
      <c r="B29" s="53"/>
      <c r="C29" s="54"/>
      <c r="D29" s="70"/>
      <c r="E29" s="70"/>
      <c r="F29" s="55"/>
      <c r="G29" s="55"/>
      <c r="H29" s="55"/>
      <c r="I29" s="55"/>
      <c r="J29" s="55"/>
      <c r="K29" s="59"/>
    </row>
    <row r="30" spans="1:11" s="7" customFormat="1" ht="21.6" customHeight="1">
      <c r="A30" s="53"/>
      <c r="B30" s="53"/>
      <c r="C30" s="54"/>
      <c r="D30" s="70"/>
      <c r="E30" s="70"/>
      <c r="F30" s="55"/>
      <c r="G30" s="55"/>
      <c r="H30" s="55"/>
      <c r="I30" s="55"/>
      <c r="J30" s="55"/>
      <c r="K30" s="59"/>
    </row>
    <row r="31" spans="1:11" s="7" customFormat="1" ht="21.6" customHeight="1">
      <c r="A31" s="53"/>
      <c r="B31" s="53"/>
      <c r="C31" s="54"/>
      <c r="D31" s="70"/>
      <c r="E31" s="70"/>
      <c r="F31" s="55"/>
      <c r="G31" s="55"/>
      <c r="H31" s="55"/>
      <c r="I31" s="55"/>
      <c r="J31" s="55"/>
      <c r="K31" s="59"/>
    </row>
    <row r="32" spans="1:11" s="7" customFormat="1" ht="21.6" customHeight="1">
      <c r="A32" s="53"/>
      <c r="B32" s="53"/>
      <c r="C32" s="54"/>
      <c r="D32" s="70"/>
      <c r="E32" s="70"/>
      <c r="F32" s="55"/>
      <c r="G32" s="55"/>
      <c r="H32" s="55"/>
      <c r="I32" s="55"/>
      <c r="J32" s="55"/>
      <c r="K32" s="59"/>
    </row>
    <row r="33" spans="1:11" s="7" customFormat="1" ht="21.6" customHeight="1">
      <c r="A33" s="53"/>
      <c r="B33" s="53"/>
      <c r="C33" s="54"/>
      <c r="D33" s="70"/>
      <c r="E33" s="70"/>
      <c r="F33" s="55"/>
      <c r="G33" s="55"/>
      <c r="H33" s="55"/>
      <c r="I33" s="55"/>
      <c r="J33" s="55"/>
      <c r="K33" s="59"/>
    </row>
    <row r="34" spans="1:11" s="7" customFormat="1" ht="21.6" customHeight="1">
      <c r="A34" s="53"/>
      <c r="B34" s="53"/>
      <c r="C34" s="54"/>
      <c r="D34" s="70"/>
      <c r="E34" s="70"/>
      <c r="F34" s="55"/>
      <c r="G34" s="55"/>
      <c r="H34" s="55"/>
      <c r="I34" s="55"/>
      <c r="J34" s="55"/>
      <c r="K34" s="59"/>
    </row>
    <row r="35" spans="1:11" s="7" customFormat="1" ht="21.6" customHeight="1">
      <c r="A35" s="53"/>
      <c r="B35" s="53"/>
      <c r="C35" s="54"/>
      <c r="D35" s="70"/>
      <c r="E35" s="70"/>
      <c r="F35" s="55"/>
      <c r="G35" s="55"/>
      <c r="H35" s="55"/>
      <c r="I35" s="55"/>
      <c r="J35" s="55"/>
      <c r="K35" s="59"/>
    </row>
    <row r="36" spans="1:11" s="7" customFormat="1" ht="21.6" customHeight="1">
      <c r="A36" s="53"/>
      <c r="B36" s="53"/>
      <c r="C36" s="54"/>
      <c r="D36" s="70"/>
      <c r="E36" s="70"/>
      <c r="F36" s="55"/>
      <c r="G36" s="55"/>
      <c r="H36" s="55"/>
      <c r="I36" s="55"/>
      <c r="J36" s="55"/>
      <c r="K36" s="59"/>
    </row>
    <row r="37" spans="1:11" s="7" customFormat="1" ht="21.6" customHeight="1">
      <c r="A37" s="53"/>
      <c r="B37" s="53"/>
      <c r="C37" s="54"/>
      <c r="D37" s="70"/>
      <c r="E37" s="70"/>
      <c r="F37" s="55"/>
      <c r="G37" s="55"/>
      <c r="H37" s="55"/>
      <c r="I37" s="55"/>
      <c r="J37" s="55"/>
      <c r="K37" s="59"/>
    </row>
    <row r="38" spans="1:11" s="7" customFormat="1" ht="21.6" customHeight="1">
      <c r="A38" s="53"/>
      <c r="B38" s="53"/>
      <c r="C38" s="54"/>
      <c r="D38" s="70"/>
      <c r="E38" s="70"/>
      <c r="F38" s="55"/>
      <c r="G38" s="55"/>
      <c r="H38" s="55"/>
      <c r="I38" s="55"/>
      <c r="J38" s="55"/>
      <c r="K38" s="59"/>
    </row>
    <row r="39" spans="1:11" s="7" customFormat="1" ht="21.6" customHeight="1">
      <c r="A39" s="53"/>
      <c r="B39" s="53"/>
      <c r="C39" s="54"/>
      <c r="D39" s="70"/>
      <c r="E39" s="70"/>
      <c r="F39" s="55"/>
      <c r="G39" s="55"/>
      <c r="H39" s="55"/>
      <c r="I39" s="55"/>
      <c r="J39" s="55"/>
      <c r="K39" s="59"/>
    </row>
    <row r="40" spans="1:11" s="7" customFormat="1" ht="21.6" customHeight="1">
      <c r="A40" s="53"/>
      <c r="B40" s="53"/>
      <c r="C40" s="54"/>
      <c r="D40" s="70"/>
      <c r="E40" s="70"/>
      <c r="F40" s="55"/>
      <c r="G40" s="55"/>
      <c r="H40" s="55"/>
      <c r="I40" s="55"/>
      <c r="J40" s="55"/>
      <c r="K40" s="59"/>
    </row>
    <row r="41" spans="1:11" s="7" customFormat="1" ht="21.6" customHeight="1">
      <c r="A41" s="53"/>
      <c r="B41" s="53"/>
      <c r="C41" s="54"/>
      <c r="D41" s="70"/>
      <c r="E41" s="70"/>
      <c r="F41" s="55"/>
      <c r="G41" s="55"/>
      <c r="H41" s="55"/>
      <c r="I41" s="55"/>
      <c r="J41" s="55"/>
      <c r="K41" s="59"/>
    </row>
    <row r="42" spans="1:11" s="7" customFormat="1" ht="21.6" customHeight="1">
      <c r="A42" s="53"/>
      <c r="B42" s="53"/>
      <c r="C42" s="54"/>
      <c r="D42" s="70"/>
      <c r="E42" s="70"/>
      <c r="F42" s="55"/>
      <c r="G42" s="55"/>
      <c r="H42" s="55"/>
      <c r="I42" s="55"/>
      <c r="J42" s="55"/>
      <c r="K42" s="59"/>
    </row>
    <row r="43" spans="1:11" s="7" customFormat="1" ht="21.6" customHeight="1">
      <c r="A43" s="53"/>
      <c r="B43" s="53"/>
      <c r="C43" s="54"/>
      <c r="D43" s="70"/>
      <c r="E43" s="70"/>
      <c r="F43" s="55"/>
      <c r="G43" s="55"/>
      <c r="H43" s="55"/>
      <c r="I43" s="55"/>
      <c r="J43" s="55"/>
      <c r="K43" s="59"/>
    </row>
    <row r="44" spans="1:11" s="7" customFormat="1" ht="21.6" customHeight="1">
      <c r="A44" s="53"/>
      <c r="B44" s="53"/>
      <c r="C44" s="54"/>
      <c r="D44" s="70"/>
      <c r="E44" s="70"/>
      <c r="F44" s="55"/>
      <c r="G44" s="55"/>
      <c r="H44" s="55"/>
      <c r="I44" s="55"/>
      <c r="J44" s="55"/>
      <c r="K44" s="59"/>
    </row>
    <row r="45" spans="1:11" s="7" customFormat="1" ht="21.6" customHeight="1">
      <c r="A45" s="53"/>
      <c r="B45" s="53"/>
      <c r="C45" s="54"/>
      <c r="D45" s="70"/>
      <c r="E45" s="70"/>
      <c r="F45" s="55"/>
      <c r="G45" s="55"/>
      <c r="H45" s="55"/>
      <c r="I45" s="55"/>
      <c r="J45" s="55"/>
      <c r="K45" s="59"/>
    </row>
    <row r="46" spans="1:11" s="7" customFormat="1" ht="21.6" customHeight="1">
      <c r="A46" s="53"/>
      <c r="B46" s="53"/>
      <c r="C46" s="54"/>
      <c r="D46" s="70"/>
      <c r="E46" s="70"/>
      <c r="F46" s="55"/>
      <c r="G46" s="55"/>
      <c r="H46" s="55"/>
      <c r="I46" s="55"/>
      <c r="J46" s="55"/>
      <c r="K46" s="59"/>
    </row>
    <row r="47" spans="1:11" s="7" customFormat="1" ht="21.6" customHeight="1">
      <c r="A47" s="53"/>
      <c r="B47" s="53"/>
      <c r="C47" s="54"/>
      <c r="D47" s="70"/>
      <c r="E47" s="70"/>
      <c r="F47" s="55"/>
      <c r="G47" s="55"/>
      <c r="H47" s="55"/>
      <c r="I47" s="55"/>
      <c r="J47" s="55"/>
      <c r="K47" s="59"/>
    </row>
    <row r="48" spans="1:11" s="7" customFormat="1" ht="21.6" customHeight="1">
      <c r="A48" s="53"/>
      <c r="B48" s="53"/>
      <c r="C48" s="54"/>
      <c r="D48" s="70"/>
      <c r="E48" s="70"/>
      <c r="F48" s="55"/>
      <c r="G48" s="55"/>
      <c r="H48" s="55"/>
      <c r="I48" s="55"/>
      <c r="J48" s="55"/>
      <c r="K48" s="59"/>
    </row>
    <row r="49" spans="1:11" s="7" customFormat="1" ht="21.6" customHeight="1">
      <c r="A49" s="53"/>
      <c r="B49" s="53"/>
      <c r="C49" s="54"/>
      <c r="D49" s="70"/>
      <c r="E49" s="70"/>
      <c r="F49" s="55"/>
      <c r="G49" s="55"/>
      <c r="H49" s="55"/>
      <c r="I49" s="55"/>
      <c r="J49" s="55"/>
      <c r="K49" s="59"/>
    </row>
    <row r="50" spans="1:11" s="7" customFormat="1" ht="21.6" customHeight="1">
      <c r="A50" s="53"/>
      <c r="B50" s="53"/>
      <c r="C50" s="54"/>
      <c r="D50" s="70"/>
      <c r="E50" s="70"/>
      <c r="F50" s="55"/>
      <c r="G50" s="55"/>
      <c r="H50" s="55"/>
      <c r="I50" s="55"/>
      <c r="J50" s="55"/>
      <c r="K50" s="59"/>
    </row>
    <row r="51" spans="1:11" s="7" customFormat="1" ht="21.6" customHeight="1">
      <c r="A51" s="53"/>
      <c r="B51" s="53"/>
      <c r="C51" s="54"/>
      <c r="D51" s="70"/>
      <c r="E51" s="70"/>
      <c r="F51" s="55"/>
      <c r="G51" s="55"/>
      <c r="H51" s="55"/>
      <c r="I51" s="55"/>
      <c r="J51" s="55"/>
      <c r="K51" s="59"/>
    </row>
    <row r="52" spans="1:11" s="7" customFormat="1" ht="21.6" customHeight="1">
      <c r="A52" s="53"/>
      <c r="B52" s="53"/>
      <c r="C52" s="54"/>
      <c r="D52" s="70"/>
      <c r="E52" s="70"/>
      <c r="F52" s="55"/>
      <c r="G52" s="55"/>
      <c r="H52" s="55"/>
      <c r="I52" s="55"/>
      <c r="J52" s="55"/>
      <c r="K52" s="59"/>
    </row>
    <row r="53" spans="1:11" s="7" customFormat="1" ht="21.6" customHeight="1">
      <c r="A53" s="53"/>
      <c r="B53" s="53"/>
      <c r="C53" s="54"/>
      <c r="D53" s="70"/>
      <c r="E53" s="70"/>
      <c r="F53" s="55"/>
      <c r="G53" s="55"/>
      <c r="H53" s="55"/>
      <c r="I53" s="55"/>
      <c r="J53" s="55"/>
      <c r="K53" s="59"/>
    </row>
    <row r="54" spans="1:11" s="7" customFormat="1" ht="21.6" customHeight="1">
      <c r="A54" s="53"/>
      <c r="B54" s="53"/>
      <c r="C54" s="54"/>
      <c r="D54" s="70"/>
      <c r="E54" s="70"/>
      <c r="F54" s="55"/>
      <c r="G54" s="55"/>
      <c r="H54" s="55"/>
      <c r="I54" s="55"/>
      <c r="J54" s="55"/>
      <c r="K54" s="59"/>
    </row>
    <row r="55" spans="1:11" s="7" customFormat="1" ht="21.6" customHeight="1">
      <c r="A55" s="53"/>
      <c r="B55" s="53"/>
      <c r="C55" s="54"/>
      <c r="D55" s="70"/>
      <c r="E55" s="70"/>
      <c r="F55" s="55"/>
      <c r="G55" s="55"/>
      <c r="H55" s="55"/>
      <c r="I55" s="55"/>
      <c r="J55" s="55"/>
      <c r="K55" s="59"/>
    </row>
    <row r="56" spans="1:11" s="7" customFormat="1" ht="21.6" customHeight="1">
      <c r="A56" s="53"/>
      <c r="B56" s="53"/>
      <c r="C56" s="54"/>
      <c r="D56" s="70"/>
      <c r="E56" s="70"/>
      <c r="F56" s="55"/>
      <c r="G56" s="55"/>
      <c r="H56" s="55"/>
      <c r="I56" s="55"/>
      <c r="J56" s="55"/>
      <c r="K56" s="59"/>
    </row>
    <row r="57" spans="1:11" s="7" customFormat="1" ht="21.6" customHeight="1">
      <c r="A57" s="53"/>
      <c r="B57" s="53"/>
      <c r="C57" s="54"/>
      <c r="D57" s="70"/>
      <c r="E57" s="70"/>
      <c r="F57" s="55"/>
      <c r="G57" s="55"/>
      <c r="H57" s="55"/>
      <c r="I57" s="55"/>
      <c r="J57" s="55"/>
      <c r="K57" s="59"/>
    </row>
    <row r="58" spans="1:11" s="7" customFormat="1" ht="21.6" customHeight="1">
      <c r="A58" s="53"/>
      <c r="B58" s="53"/>
      <c r="C58" s="54"/>
      <c r="D58" s="70"/>
      <c r="E58" s="70"/>
      <c r="F58" s="55"/>
      <c r="G58" s="55"/>
      <c r="H58" s="55"/>
      <c r="I58" s="55"/>
      <c r="J58" s="55"/>
      <c r="K58" s="59"/>
    </row>
    <row r="59" spans="1:11" s="7" customFormat="1" ht="21.6" customHeight="1">
      <c r="A59" s="53"/>
      <c r="B59" s="53"/>
      <c r="C59" s="54"/>
      <c r="D59" s="70"/>
      <c r="E59" s="70"/>
      <c r="F59" s="55"/>
      <c r="G59" s="55"/>
      <c r="H59" s="55"/>
      <c r="I59" s="55"/>
      <c r="J59" s="55"/>
      <c r="K59" s="59"/>
    </row>
    <row r="60" spans="1:11" s="7" customFormat="1" ht="21.6" customHeight="1">
      <c r="A60" s="53"/>
      <c r="B60" s="53"/>
      <c r="C60" s="54"/>
      <c r="D60" s="70"/>
      <c r="E60" s="70"/>
      <c r="F60" s="55"/>
      <c r="G60" s="55"/>
      <c r="H60" s="55"/>
      <c r="I60" s="55"/>
      <c r="J60" s="55"/>
      <c r="K60" s="59"/>
    </row>
    <row r="61" spans="1:11" s="7" customFormat="1" ht="21.6" customHeight="1">
      <c r="A61" s="53"/>
      <c r="B61" s="53"/>
      <c r="C61" s="54"/>
      <c r="D61" s="70"/>
      <c r="E61" s="70"/>
      <c r="F61" s="55"/>
      <c r="G61" s="55"/>
      <c r="H61" s="55"/>
      <c r="I61" s="55"/>
      <c r="J61" s="55"/>
      <c r="K61" s="59"/>
    </row>
    <row r="62" spans="1:11" s="7" customFormat="1" ht="21.6" customHeight="1">
      <c r="A62" s="53"/>
      <c r="B62" s="53"/>
      <c r="C62" s="54"/>
      <c r="D62" s="70"/>
      <c r="E62" s="70"/>
      <c r="F62" s="55"/>
      <c r="G62" s="55"/>
      <c r="H62" s="55"/>
      <c r="I62" s="55"/>
      <c r="J62" s="55"/>
      <c r="K62" s="59"/>
    </row>
    <row r="63" spans="1:11" s="7" customFormat="1" ht="21.6" customHeight="1">
      <c r="A63" s="53"/>
      <c r="B63" s="53"/>
      <c r="C63" s="54"/>
      <c r="D63" s="70"/>
      <c r="E63" s="70"/>
      <c r="F63" s="55"/>
      <c r="G63" s="55"/>
      <c r="H63" s="55"/>
      <c r="I63" s="55"/>
      <c r="J63" s="55"/>
      <c r="K63" s="59"/>
    </row>
    <row r="64" spans="1:11" s="7" customFormat="1" ht="21.6" customHeight="1">
      <c r="A64" s="53"/>
      <c r="B64" s="53"/>
      <c r="C64" s="54"/>
      <c r="D64" s="70"/>
      <c r="E64" s="70"/>
      <c r="F64" s="55"/>
      <c r="G64" s="55"/>
      <c r="H64" s="55"/>
      <c r="I64" s="55"/>
      <c r="J64" s="55"/>
      <c r="K64" s="59"/>
    </row>
    <row r="65" spans="1:11" s="7" customFormat="1" ht="21.6" customHeight="1">
      <c r="A65" s="53"/>
      <c r="B65" s="53"/>
      <c r="C65" s="54"/>
      <c r="D65" s="70"/>
      <c r="E65" s="70"/>
      <c r="F65" s="55"/>
      <c r="G65" s="55"/>
      <c r="H65" s="55"/>
      <c r="I65" s="55"/>
      <c r="J65" s="55"/>
      <c r="K65" s="59"/>
    </row>
    <row r="66" spans="1:11" s="7" customFormat="1" ht="21.6" customHeight="1">
      <c r="A66" s="53"/>
      <c r="B66" s="53"/>
      <c r="C66" s="54"/>
      <c r="D66" s="70"/>
      <c r="E66" s="70"/>
      <c r="F66" s="55"/>
      <c r="G66" s="55"/>
      <c r="H66" s="55"/>
      <c r="I66" s="55"/>
      <c r="J66" s="55"/>
      <c r="K66" s="59"/>
    </row>
    <row r="67" spans="1:11" s="7" customFormat="1" ht="21.6" customHeight="1">
      <c r="A67" s="53"/>
      <c r="B67" s="53"/>
      <c r="C67" s="54"/>
      <c r="D67" s="70"/>
      <c r="E67" s="70"/>
      <c r="F67" s="55"/>
      <c r="G67" s="55"/>
      <c r="H67" s="55"/>
      <c r="I67" s="55"/>
      <c r="J67" s="55"/>
      <c r="K67" s="59"/>
    </row>
    <row r="68" spans="1:11" s="7" customFormat="1" ht="21.6" customHeight="1">
      <c r="A68" s="53"/>
      <c r="B68" s="53"/>
      <c r="C68" s="54"/>
      <c r="D68" s="70"/>
      <c r="E68" s="70"/>
      <c r="F68" s="55"/>
      <c r="G68" s="55"/>
      <c r="H68" s="55"/>
      <c r="I68" s="55"/>
      <c r="J68" s="55"/>
      <c r="K68" s="59"/>
    </row>
    <row r="69" spans="1:11" s="7" customFormat="1" ht="21.6" customHeight="1">
      <c r="A69" s="53"/>
      <c r="B69" s="53"/>
      <c r="C69" s="54"/>
      <c r="D69" s="70"/>
      <c r="E69" s="70"/>
      <c r="F69" s="55"/>
      <c r="G69" s="55"/>
      <c r="H69" s="55"/>
      <c r="I69" s="55"/>
      <c r="J69" s="55"/>
      <c r="K69" s="59"/>
    </row>
    <row r="70" spans="1:11" s="7" customFormat="1" ht="21.6" customHeight="1">
      <c r="A70" s="53"/>
      <c r="B70" s="53"/>
      <c r="C70" s="54"/>
      <c r="D70" s="70"/>
      <c r="E70" s="70"/>
      <c r="F70" s="55"/>
      <c r="G70" s="55"/>
      <c r="H70" s="55"/>
      <c r="I70" s="55"/>
      <c r="J70" s="55"/>
      <c r="K70" s="59"/>
    </row>
    <row r="71" spans="1:11" s="7" customFormat="1" ht="21.6" customHeight="1">
      <c r="A71" s="53"/>
      <c r="B71" s="53"/>
      <c r="C71" s="54"/>
      <c r="D71" s="70"/>
      <c r="E71" s="70"/>
      <c r="F71" s="55"/>
      <c r="G71" s="55"/>
      <c r="H71" s="55"/>
      <c r="I71" s="55"/>
      <c r="J71" s="55"/>
      <c r="K71" s="59"/>
    </row>
    <row r="72" spans="1:11" s="7" customFormat="1" ht="21.6" customHeight="1">
      <c r="A72" s="53"/>
      <c r="B72" s="53"/>
      <c r="C72" s="54"/>
      <c r="D72" s="70"/>
      <c r="E72" s="70"/>
      <c r="F72" s="55"/>
      <c r="G72" s="55"/>
      <c r="H72" s="55"/>
      <c r="I72" s="55"/>
      <c r="J72" s="55"/>
      <c r="K72" s="59"/>
    </row>
    <row r="73" spans="1:11" s="7" customFormat="1" ht="21.6" customHeight="1">
      <c r="A73" s="53"/>
      <c r="B73" s="53"/>
      <c r="C73" s="54"/>
      <c r="D73" s="70"/>
      <c r="E73" s="70"/>
      <c r="F73" s="55"/>
      <c r="G73" s="55"/>
      <c r="H73" s="55"/>
      <c r="I73" s="55"/>
      <c r="J73" s="55"/>
      <c r="K73" s="59"/>
    </row>
    <row r="74" spans="1:11" s="7" customFormat="1" ht="21.6" customHeight="1">
      <c r="A74" s="53"/>
      <c r="B74" s="53"/>
      <c r="C74" s="54"/>
      <c r="D74" s="70"/>
      <c r="E74" s="70"/>
      <c r="F74" s="55"/>
      <c r="G74" s="55"/>
      <c r="H74" s="55"/>
      <c r="I74" s="55"/>
      <c r="J74" s="55"/>
      <c r="K74" s="59"/>
    </row>
    <row r="75" spans="1:11" s="7" customFormat="1" ht="21.6" customHeight="1">
      <c r="A75" s="53"/>
      <c r="B75" s="53"/>
      <c r="C75" s="54"/>
      <c r="D75" s="70"/>
      <c r="E75" s="70"/>
      <c r="F75" s="55"/>
      <c r="G75" s="55"/>
      <c r="H75" s="55"/>
      <c r="I75" s="55"/>
      <c r="J75" s="55"/>
      <c r="K75" s="59"/>
    </row>
    <row r="76" spans="1:11" s="7" customFormat="1" ht="21.6" customHeight="1">
      <c r="A76" s="53"/>
      <c r="B76" s="53"/>
      <c r="C76" s="54"/>
      <c r="D76" s="70"/>
      <c r="E76" s="70"/>
      <c r="F76" s="55"/>
      <c r="G76" s="55"/>
      <c r="H76" s="55"/>
      <c r="I76" s="55"/>
      <c r="J76" s="55"/>
      <c r="K76" s="59"/>
    </row>
    <row r="77" spans="1:11" s="7" customFormat="1" ht="21.6" customHeight="1">
      <c r="A77" s="53"/>
      <c r="B77" s="53"/>
      <c r="C77" s="54"/>
      <c r="D77" s="70"/>
      <c r="E77" s="70"/>
      <c r="F77" s="55"/>
      <c r="G77" s="55"/>
      <c r="H77" s="55"/>
      <c r="I77" s="55"/>
      <c r="J77" s="55"/>
      <c r="K77" s="59"/>
    </row>
    <row r="78" spans="1:11" s="7" customFormat="1" ht="21.6" customHeight="1">
      <c r="A78" s="53"/>
      <c r="B78" s="53"/>
      <c r="C78" s="54"/>
      <c r="D78" s="70"/>
      <c r="E78" s="70"/>
      <c r="F78" s="55"/>
      <c r="G78" s="55"/>
      <c r="H78" s="55"/>
      <c r="I78" s="55"/>
      <c r="J78" s="55"/>
      <c r="K78" s="59"/>
    </row>
    <row r="79" spans="1:11" s="7" customFormat="1" ht="21.6" customHeight="1">
      <c r="A79" s="53"/>
      <c r="B79" s="53"/>
      <c r="C79" s="54"/>
      <c r="D79" s="70"/>
      <c r="E79" s="70"/>
      <c r="F79" s="55"/>
      <c r="G79" s="55"/>
      <c r="H79" s="55"/>
      <c r="I79" s="55"/>
      <c r="J79" s="55"/>
      <c r="K79" s="59"/>
    </row>
    <row r="80" spans="1:11" s="7" customFormat="1" ht="21.6" customHeight="1">
      <c r="A80" s="53"/>
      <c r="B80" s="53"/>
      <c r="C80" s="54"/>
      <c r="D80" s="70"/>
      <c r="E80" s="70"/>
      <c r="F80" s="55"/>
      <c r="G80" s="55"/>
      <c r="H80" s="55"/>
      <c r="I80" s="55"/>
      <c r="J80" s="55"/>
      <c r="K80" s="59"/>
    </row>
    <row r="81" spans="1:27" s="7" customFormat="1" ht="21.6" customHeight="1">
      <c r="A81" s="53"/>
      <c r="B81" s="53"/>
      <c r="C81" s="54"/>
      <c r="D81" s="70"/>
      <c r="E81" s="70"/>
      <c r="F81" s="55"/>
      <c r="G81" s="55"/>
      <c r="H81" s="55"/>
      <c r="I81" s="55"/>
      <c r="J81" s="55"/>
      <c r="K81" s="59"/>
    </row>
    <row r="82" spans="1:27" s="7" customFormat="1" ht="21.6" customHeight="1">
      <c r="A82" s="53"/>
      <c r="B82" s="53"/>
      <c r="C82" s="54"/>
      <c r="D82" s="70"/>
      <c r="E82" s="70"/>
      <c r="F82" s="55"/>
      <c r="G82" s="55"/>
      <c r="H82" s="55"/>
      <c r="I82" s="55"/>
      <c r="J82" s="55"/>
      <c r="K82" s="59"/>
    </row>
    <row r="83" spans="1:27" s="7" customFormat="1" ht="21.6" customHeight="1">
      <c r="A83" s="53"/>
      <c r="B83" s="53"/>
      <c r="C83" s="54"/>
      <c r="D83" s="70"/>
      <c r="E83" s="70"/>
      <c r="F83" s="55"/>
      <c r="G83" s="55"/>
      <c r="H83" s="55"/>
      <c r="I83" s="55"/>
      <c r="J83" s="55"/>
      <c r="K83" s="59"/>
    </row>
    <row r="84" spans="1:27" s="7" customFormat="1" ht="21.6" customHeight="1">
      <c r="A84" s="11"/>
      <c r="B84" s="63"/>
      <c r="D84" s="64"/>
      <c r="E84" s="65"/>
      <c r="F84" s="64"/>
    </row>
    <row r="85" spans="1:27" s="7" customFormat="1" ht="66" customHeight="1">
      <c r="A85" s="66" t="s">
        <v>41</v>
      </c>
      <c r="B85" s="67"/>
      <c r="C85" s="7" t="str">
        <f>B3</f>
        <v>il presente file, con il III rapporto completato,   va inviato al dirigente/Responsabile di Struttura entro il 30/11/2025</v>
      </c>
    </row>
    <row r="86" spans="1:27" s="7" customFormat="1" ht="30.6" customHeight="1"/>
    <row r="87" spans="1:27" s="7" customFormat="1" ht="82.5" customHeight="1">
      <c r="A87" s="71" t="s">
        <v>21</v>
      </c>
      <c r="B87" s="79"/>
      <c r="C87" s="79"/>
      <c r="D87" s="79"/>
      <c r="E87" s="79"/>
      <c r="F87" s="79"/>
      <c r="G87" s="79"/>
      <c r="H87" s="79"/>
      <c r="I87" s="95"/>
    </row>
    <row r="88" spans="1:27" ht="14.25">
      <c r="D88" s="7"/>
      <c r="E88" s="20"/>
    </row>
    <row r="89" spans="1:27" ht="52.5" customHeight="1">
      <c r="A89" s="76" t="s">
        <v>22</v>
      </c>
      <c r="B89" s="76"/>
      <c r="C89" s="76"/>
      <c r="D89" s="76"/>
    </row>
    <row r="90" spans="1:27" ht="42.75" customHeight="1">
      <c r="A90" s="84" t="s">
        <v>23</v>
      </c>
      <c r="B90" s="85"/>
      <c r="C90" s="78"/>
      <c r="D90" s="78"/>
      <c r="E90" s="69"/>
      <c r="Z90" s="37"/>
      <c r="AA90" s="37"/>
    </row>
    <row r="91" spans="1:27" ht="45" customHeight="1">
      <c r="A91" s="75" t="s">
        <v>24</v>
      </c>
      <c r="B91" s="75"/>
    </row>
    <row r="92" spans="1:27" ht="82.5" customHeight="1">
      <c r="A92" s="76" t="s">
        <v>25</v>
      </c>
      <c r="B92" s="76"/>
      <c r="C92" s="76"/>
      <c r="D92" s="76"/>
    </row>
    <row r="93" spans="1:27" ht="60.75" customHeight="1">
      <c r="A93" s="77" t="s">
        <v>26</v>
      </c>
      <c r="B93" s="77"/>
      <c r="C93" s="78"/>
      <c r="D93" s="78"/>
      <c r="E93" s="69"/>
    </row>
  </sheetData>
  <sheetProtection algorithmName="SHA-512" hashValue="SjhwDSMSsf9eDgOzKHpEWVQccnneCcRdwiU3dRdUOxNrHRoL+Pe0N2dvRVJl6RMXsRKb91ybcsRQMc/wm/J9rg==" saltValue="3IOYccFqDESrEV2lpEk+Rg==" spinCount="100000" sheet="1" formatColumns="0" formatRows="0"/>
  <mergeCells count="13">
    <mergeCell ref="B1:C1"/>
    <mergeCell ref="A2:C2"/>
    <mergeCell ref="D2:H2"/>
    <mergeCell ref="B3:C3"/>
    <mergeCell ref="A8:C8"/>
    <mergeCell ref="A92:D92"/>
    <mergeCell ref="A93:B93"/>
    <mergeCell ref="C93:D93"/>
    <mergeCell ref="B87:I87"/>
    <mergeCell ref="A89:D89"/>
    <mergeCell ref="A90:B90"/>
    <mergeCell ref="C90:D90"/>
    <mergeCell ref="A91:B91"/>
  </mergeCells>
  <dataValidations count="4">
    <dataValidation type="list" allowBlank="1" showInputMessage="1" showErrorMessage="1" sqref="E84 F10:G83" xr:uid="{00000000-0002-0000-0200-000000000000}">
      <formula1>$Z$2:$Z$3</formula1>
    </dataValidation>
    <dataValidation type="list" allowBlank="1" showInputMessage="1" showErrorMessage="1" sqref="H10:H83 K10:K83" xr:uid="{00000000-0002-0000-0200-000001000000}">
      <formula1>$X$2:$X$4</formula1>
    </dataValidation>
    <dataValidation type="list" allowBlank="1" showInputMessage="1" showErrorMessage="1" sqref="I10:I83" xr:uid="{00000000-0002-0000-0200-000002000000}">
      <formula1>$Z$2:$Z$5</formula1>
    </dataValidation>
    <dataValidation type="list" allowBlank="1" showInputMessage="1" showErrorMessage="1" sqref="J10:J83" xr:uid="{00000000-0002-0000-0200-000003000000}">
      <formula1>$Y$2:$Y$3</formula1>
    </dataValidation>
  </dataValidations>
  <hyperlinks>
    <hyperlink ref="D4" r:id="rId1" xr:uid="{00000000-0004-0000-0200-000000000000}"/>
    <hyperlink ref="D5" r:id="rId2" xr:uid="{00000000-0004-0000-0200-000001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93"/>
  <sheetViews>
    <sheetView topLeftCell="A6" zoomScale="115" zoomScaleNormal="115" workbookViewId="0">
      <selection activeCell="F9" sqref="F9"/>
    </sheetView>
  </sheetViews>
  <sheetFormatPr defaultColWidth="8.875" defaultRowHeight="13.5"/>
  <cols>
    <col min="1" max="1" width="26.125" customWidth="1"/>
    <col min="2" max="2" width="25.375" customWidth="1"/>
    <col min="3" max="3" width="39.625" customWidth="1"/>
    <col min="4" max="4" width="17.375" customWidth="1"/>
    <col min="5" max="5" width="17.125" customWidth="1"/>
    <col min="6" max="6" width="16.25" customWidth="1"/>
    <col min="7" max="7" width="22.375" customWidth="1"/>
    <col min="8" max="8" width="33.625" customWidth="1"/>
    <col min="9" max="9" width="26.625" customWidth="1"/>
    <col min="10" max="10" width="25.875" customWidth="1"/>
    <col min="11" max="11" width="23.75" customWidth="1"/>
    <col min="12" max="12" width="22" customWidth="1"/>
    <col min="13" max="13" width="39.125" customWidth="1"/>
    <col min="14" max="14" width="8.875" hidden="1" customWidth="1"/>
    <col min="15" max="15" width="23.25" customWidth="1"/>
    <col min="16" max="21" width="8.875" customWidth="1"/>
    <col min="31" max="31" width="8.875" customWidth="1"/>
    <col min="32" max="32" width="8.875" hidden="1" customWidth="1"/>
    <col min="33" max="34" width="8.875" style="37" hidden="1" customWidth="1"/>
    <col min="35" max="40" width="8.875" hidden="1" customWidth="1"/>
    <col min="41" max="41" width="8.875" customWidth="1"/>
  </cols>
  <sheetData>
    <row r="1" spans="1:39" s="28" customFormat="1" ht="45.75" customHeight="1">
      <c r="A1" s="38" t="s">
        <v>0</v>
      </c>
      <c r="B1" s="96" t="str">
        <f>IF('I rapporto'!B1="","",'I rapporto'!B1)</f>
        <v/>
      </c>
      <c r="C1" s="97"/>
      <c r="D1" s="39"/>
      <c r="E1" s="7"/>
      <c r="F1" s="7"/>
      <c r="AG1" s="61"/>
      <c r="AH1" s="61" t="s">
        <v>48</v>
      </c>
      <c r="AJ1" s="28" t="s">
        <v>49</v>
      </c>
      <c r="AL1">
        <v>12</v>
      </c>
      <c r="AM1">
        <v>13</v>
      </c>
    </row>
    <row r="2" spans="1:39" s="7" customFormat="1" ht="78.75" customHeight="1">
      <c r="A2" s="98" t="str">
        <f>Riepilogo!B5</f>
        <v xml:space="preserve">Contributo alla pianificazione delle ore di formazione per ciascuna unità di personale dell'Unità organizzativa (U.O.) e relativo monitoraggio, con invio al dirigente/Responsabile di Struttura di 4 rapporti di monitoraggio sintetico. 
</v>
      </c>
      <c r="B2" s="129"/>
      <c r="C2" s="130"/>
      <c r="D2" s="89" t="s">
        <v>1</v>
      </c>
      <c r="E2" s="90"/>
      <c r="F2" s="90"/>
      <c r="G2" s="90"/>
      <c r="H2" s="90"/>
      <c r="I2" s="56"/>
      <c r="AF2" s="7" t="s">
        <v>2</v>
      </c>
      <c r="AG2" s="7" t="s">
        <v>2</v>
      </c>
      <c r="AH2" s="7" t="s">
        <v>2</v>
      </c>
      <c r="AI2" s="7" t="s">
        <v>2</v>
      </c>
      <c r="AJ2" s="7" t="s">
        <v>50</v>
      </c>
      <c r="AL2">
        <v>14</v>
      </c>
      <c r="AM2">
        <v>15</v>
      </c>
    </row>
    <row r="3" spans="1:39" s="7" customFormat="1" ht="33" customHeight="1">
      <c r="A3" s="40" t="s">
        <v>51</v>
      </c>
      <c r="B3" s="91" t="s">
        <v>52</v>
      </c>
      <c r="C3" s="92"/>
      <c r="D3" s="7" t="s">
        <v>5</v>
      </c>
      <c r="AF3" s="7" t="s">
        <v>6</v>
      </c>
      <c r="AG3" s="7" t="s">
        <v>6</v>
      </c>
      <c r="AH3" s="7" t="s">
        <v>6</v>
      </c>
      <c r="AI3" s="7" t="s">
        <v>6</v>
      </c>
      <c r="AJ3" s="7" t="s">
        <v>6</v>
      </c>
      <c r="AL3">
        <v>15</v>
      </c>
      <c r="AM3">
        <v>16</v>
      </c>
    </row>
    <row r="4" spans="1:39" s="7" customFormat="1" ht="21.75" customHeight="1">
      <c r="A4" s="41" t="s">
        <v>7</v>
      </c>
      <c r="B4" s="42" t="s">
        <v>53</v>
      </c>
      <c r="C4" s="43"/>
      <c r="D4" s="44" t="s">
        <v>9</v>
      </c>
      <c r="AF4" s="7" t="s">
        <v>30</v>
      </c>
      <c r="AG4" s="7" t="s">
        <v>10</v>
      </c>
      <c r="AH4" s="7" t="s">
        <v>11</v>
      </c>
      <c r="AI4" s="7" t="s">
        <v>11</v>
      </c>
      <c r="AL4">
        <v>16</v>
      </c>
      <c r="AM4">
        <v>17</v>
      </c>
    </row>
    <row r="5" spans="1:39" ht="27" customHeight="1">
      <c r="D5" s="44" t="s">
        <v>12</v>
      </c>
      <c r="AG5"/>
      <c r="AH5" t="s">
        <v>31</v>
      </c>
      <c r="AL5">
        <v>17</v>
      </c>
      <c r="AM5">
        <v>18</v>
      </c>
    </row>
    <row r="6" spans="1:39" s="7" customFormat="1" ht="16.5" customHeight="1">
      <c r="B6" s="11"/>
      <c r="G6"/>
      <c r="H6"/>
      <c r="I6"/>
      <c r="J6"/>
      <c r="AG6" s="62"/>
      <c r="AH6" s="62" t="s">
        <v>54</v>
      </c>
      <c r="AL6">
        <v>18</v>
      </c>
      <c r="AM6">
        <v>20</v>
      </c>
    </row>
    <row r="7" spans="1:39" s="7" customFormat="1" ht="14.25">
      <c r="A7" s="7" t="s">
        <v>13</v>
      </c>
      <c r="B7" s="11"/>
      <c r="AG7" s="62"/>
      <c r="AH7" s="62" t="s">
        <v>55</v>
      </c>
      <c r="AL7">
        <v>19</v>
      </c>
      <c r="AM7">
        <v>21</v>
      </c>
    </row>
    <row r="8" spans="1:39" s="7" customFormat="1" ht="104.25" customHeight="1">
      <c r="A8" s="93" t="s">
        <v>56</v>
      </c>
      <c r="B8" s="94"/>
      <c r="C8" s="94"/>
      <c r="D8" s="45"/>
      <c r="E8" s="46" t="s">
        <v>57</v>
      </c>
      <c r="M8" s="57" t="s">
        <v>58</v>
      </c>
      <c r="AG8" s="62"/>
      <c r="AH8" s="62"/>
      <c r="AL8">
        <v>20</v>
      </c>
      <c r="AM8">
        <v>22</v>
      </c>
    </row>
    <row r="9" spans="1:39" s="7" customFormat="1" ht="213" customHeight="1">
      <c r="A9" s="47" t="s">
        <v>15</v>
      </c>
      <c r="B9" s="48" t="s">
        <v>16</v>
      </c>
      <c r="C9" s="49" t="s">
        <v>17</v>
      </c>
      <c r="D9" s="49" t="s">
        <v>59</v>
      </c>
      <c r="E9" s="50" t="s">
        <v>60</v>
      </c>
      <c r="F9" s="50" t="s">
        <v>61</v>
      </c>
      <c r="G9" s="51" t="s">
        <v>35</v>
      </c>
      <c r="H9" s="51" t="s">
        <v>36</v>
      </c>
      <c r="I9" s="51" t="s">
        <v>37</v>
      </c>
      <c r="J9" s="51" t="s">
        <v>38</v>
      </c>
      <c r="K9" s="51" t="s">
        <v>39</v>
      </c>
      <c r="L9" s="51" t="s">
        <v>40</v>
      </c>
      <c r="M9" s="58" t="s">
        <v>62</v>
      </c>
      <c r="AI9" s="62"/>
      <c r="AJ9" s="62"/>
      <c r="AL9">
        <v>21</v>
      </c>
      <c r="AM9">
        <v>23</v>
      </c>
    </row>
    <row r="10" spans="1:39" s="7" customFormat="1" ht="27.75" customHeight="1">
      <c r="A10" s="52"/>
      <c r="B10" s="53"/>
      <c r="C10" s="54"/>
      <c r="D10" s="54"/>
      <c r="E10" s="72"/>
      <c r="F10" s="70"/>
      <c r="G10" s="55"/>
      <c r="H10" s="55"/>
      <c r="I10" s="55"/>
      <c r="J10" s="55"/>
      <c r="K10" s="55"/>
      <c r="L10" s="59"/>
      <c r="M10" s="60"/>
      <c r="N10" s="7" t="str">
        <f>IF(A10&gt;0,LEFT(M10,2),"")</f>
        <v/>
      </c>
      <c r="AI10" s="62" t="str">
        <f>IF(A10&gt;0,IF(E10&lt;40,"NO",IF(N10="SI","NO","OK")),"NO")</f>
        <v>NO</v>
      </c>
      <c r="AJ10" s="62" t="str">
        <f>IF(A10&gt;0,IF(D10=0,AI10,IF(E10&lt;AK10,"NO","OK")),"NO")</f>
        <v>NO</v>
      </c>
      <c r="AK10" s="7" t="e">
        <f>VLOOKUP(D10,$AL$1:$AM$23,2,FALSE)</f>
        <v>#N/A</v>
      </c>
      <c r="AL10">
        <v>22</v>
      </c>
      <c r="AM10">
        <v>24</v>
      </c>
    </row>
    <row r="11" spans="1:39" s="7" customFormat="1" ht="27.75" customHeight="1">
      <c r="A11" s="53"/>
      <c r="B11" s="53"/>
      <c r="C11" s="54"/>
      <c r="D11" s="54"/>
      <c r="E11" s="70"/>
      <c r="F11" s="70"/>
      <c r="G11" s="55"/>
      <c r="H11" s="55"/>
      <c r="I11" s="55"/>
      <c r="J11" s="55"/>
      <c r="K11" s="55"/>
      <c r="L11" s="59"/>
      <c r="M11" s="60"/>
      <c r="N11" s="7" t="str">
        <f t="shared" ref="N11:N74" si="0">IF(A11&gt;0,LEFT(M11,2),"")</f>
        <v/>
      </c>
      <c r="AI11" s="62" t="str">
        <f t="shared" ref="AI11:AI74" si="1">IF(A11&gt;0,IF(E11&lt;40,"NO",IF(N11="SI","NO","OK")),"NO")</f>
        <v>NO</v>
      </c>
      <c r="AJ11" s="62" t="str">
        <f t="shared" ref="AJ11:AJ74" si="2">IF(A11&gt;0,IF(D11=0,AI11,IF(E11&lt;AK11,"NO","OK")),"NO")</f>
        <v>NO</v>
      </c>
      <c r="AK11" s="7" t="e">
        <f t="shared" ref="AK11:AK74" si="3">VLOOKUP(D11,$AL$1:$AM$23,2,FALSE)</f>
        <v>#N/A</v>
      </c>
      <c r="AL11">
        <v>23</v>
      </c>
      <c r="AM11">
        <v>25</v>
      </c>
    </row>
    <row r="12" spans="1:39" s="7" customFormat="1" ht="27.75" customHeight="1">
      <c r="A12" s="53"/>
      <c r="B12" s="53"/>
      <c r="C12" s="54"/>
      <c r="D12" s="54"/>
      <c r="E12" s="70"/>
      <c r="F12" s="70"/>
      <c r="G12" s="55"/>
      <c r="H12" s="55"/>
      <c r="I12" s="55"/>
      <c r="J12" s="55"/>
      <c r="K12" s="55"/>
      <c r="L12" s="59"/>
      <c r="M12" s="60"/>
      <c r="N12" s="7" t="str">
        <f t="shared" si="0"/>
        <v/>
      </c>
      <c r="AI12" s="62" t="str">
        <f t="shared" si="1"/>
        <v>NO</v>
      </c>
      <c r="AJ12" s="62" t="str">
        <f t="shared" si="2"/>
        <v>NO</v>
      </c>
      <c r="AK12" s="7" t="e">
        <f t="shared" si="3"/>
        <v>#N/A</v>
      </c>
      <c r="AL12">
        <v>24</v>
      </c>
      <c r="AM12">
        <v>26</v>
      </c>
    </row>
    <row r="13" spans="1:39" s="7" customFormat="1" ht="27.75" customHeight="1">
      <c r="A13" s="53"/>
      <c r="B13" s="53"/>
      <c r="C13" s="54"/>
      <c r="D13" s="54"/>
      <c r="E13" s="70"/>
      <c r="F13" s="70"/>
      <c r="G13" s="55"/>
      <c r="H13" s="55"/>
      <c r="I13" s="55"/>
      <c r="J13" s="55"/>
      <c r="K13" s="55"/>
      <c r="L13" s="59"/>
      <c r="M13" s="60"/>
      <c r="N13" s="7" t="str">
        <f t="shared" si="0"/>
        <v/>
      </c>
      <c r="AI13" s="62" t="str">
        <f t="shared" si="1"/>
        <v>NO</v>
      </c>
      <c r="AJ13" s="62" t="str">
        <f t="shared" si="2"/>
        <v>NO</v>
      </c>
      <c r="AK13" s="7" t="e">
        <f t="shared" si="3"/>
        <v>#N/A</v>
      </c>
      <c r="AL13">
        <v>25</v>
      </c>
      <c r="AM13">
        <v>27</v>
      </c>
    </row>
    <row r="14" spans="1:39" s="7" customFormat="1" ht="27.75" customHeight="1">
      <c r="A14" s="53"/>
      <c r="B14" s="53"/>
      <c r="C14" s="54"/>
      <c r="D14" s="54"/>
      <c r="E14" s="70"/>
      <c r="F14" s="70"/>
      <c r="G14" s="55"/>
      <c r="H14" s="55"/>
      <c r="I14" s="55"/>
      <c r="J14" s="55"/>
      <c r="K14" s="55"/>
      <c r="L14" s="59"/>
      <c r="M14" s="60"/>
      <c r="N14" s="7" t="str">
        <f t="shared" si="0"/>
        <v/>
      </c>
      <c r="AI14" s="62" t="str">
        <f t="shared" si="1"/>
        <v>NO</v>
      </c>
      <c r="AJ14" s="62" t="str">
        <f t="shared" si="2"/>
        <v>NO</v>
      </c>
      <c r="AK14" s="7" t="e">
        <f t="shared" si="3"/>
        <v>#N/A</v>
      </c>
      <c r="AL14">
        <v>26</v>
      </c>
      <c r="AM14">
        <v>28</v>
      </c>
    </row>
    <row r="15" spans="1:39" s="7" customFormat="1" ht="27.75" customHeight="1">
      <c r="A15" s="53"/>
      <c r="B15" s="53"/>
      <c r="C15" s="54"/>
      <c r="D15" s="54"/>
      <c r="E15" s="70"/>
      <c r="F15" s="70"/>
      <c r="G15" s="55"/>
      <c r="H15" s="55"/>
      <c r="I15" s="55"/>
      <c r="J15" s="55"/>
      <c r="K15" s="55"/>
      <c r="L15" s="59"/>
      <c r="M15" s="60"/>
      <c r="N15" s="7" t="str">
        <f t="shared" si="0"/>
        <v/>
      </c>
      <c r="AI15" s="62" t="str">
        <f t="shared" si="1"/>
        <v>NO</v>
      </c>
      <c r="AJ15" s="62" t="str">
        <f t="shared" si="2"/>
        <v>NO</v>
      </c>
      <c r="AK15" s="7" t="e">
        <f t="shared" si="3"/>
        <v>#N/A</v>
      </c>
      <c r="AL15">
        <v>27</v>
      </c>
      <c r="AM15">
        <v>30</v>
      </c>
    </row>
    <row r="16" spans="1:39" s="7" customFormat="1" ht="27.75" customHeight="1">
      <c r="A16" s="53"/>
      <c r="B16" s="53"/>
      <c r="C16" s="54"/>
      <c r="D16" s="54"/>
      <c r="E16" s="70"/>
      <c r="F16" s="70"/>
      <c r="G16" s="55"/>
      <c r="H16" s="55"/>
      <c r="I16" s="55"/>
      <c r="J16" s="55"/>
      <c r="K16" s="55"/>
      <c r="L16" s="59"/>
      <c r="M16" s="60"/>
      <c r="N16" s="7" t="str">
        <f t="shared" si="0"/>
        <v/>
      </c>
      <c r="AI16" s="62" t="str">
        <f t="shared" si="1"/>
        <v>NO</v>
      </c>
      <c r="AJ16" s="62" t="str">
        <f t="shared" si="2"/>
        <v>NO</v>
      </c>
      <c r="AK16" s="7" t="e">
        <f t="shared" si="3"/>
        <v>#N/A</v>
      </c>
      <c r="AL16">
        <v>28</v>
      </c>
      <c r="AM16">
        <v>31</v>
      </c>
    </row>
    <row r="17" spans="1:39" s="7" customFormat="1" ht="27.75" customHeight="1">
      <c r="A17" s="53"/>
      <c r="B17" s="53"/>
      <c r="C17" s="54"/>
      <c r="D17" s="54"/>
      <c r="E17" s="70"/>
      <c r="F17" s="70"/>
      <c r="G17" s="55"/>
      <c r="H17" s="55"/>
      <c r="I17" s="55"/>
      <c r="J17" s="55"/>
      <c r="K17" s="55"/>
      <c r="L17" s="59"/>
      <c r="M17" s="60"/>
      <c r="N17" s="7" t="str">
        <f t="shared" si="0"/>
        <v/>
      </c>
      <c r="AI17" s="62" t="str">
        <f t="shared" si="1"/>
        <v>NO</v>
      </c>
      <c r="AJ17" s="62" t="str">
        <f t="shared" si="2"/>
        <v>NO</v>
      </c>
      <c r="AK17" s="7" t="e">
        <f t="shared" si="3"/>
        <v>#N/A</v>
      </c>
      <c r="AL17">
        <v>29</v>
      </c>
      <c r="AM17">
        <v>32</v>
      </c>
    </row>
    <row r="18" spans="1:39" s="7" customFormat="1" ht="27.75" customHeight="1">
      <c r="A18" s="53"/>
      <c r="B18" s="53"/>
      <c r="C18" s="54"/>
      <c r="D18" s="54"/>
      <c r="E18" s="70"/>
      <c r="F18" s="70"/>
      <c r="G18" s="55"/>
      <c r="H18" s="55"/>
      <c r="I18" s="55"/>
      <c r="J18" s="55"/>
      <c r="K18" s="55"/>
      <c r="L18" s="59"/>
      <c r="M18" s="60"/>
      <c r="N18" s="7" t="str">
        <f t="shared" si="0"/>
        <v/>
      </c>
      <c r="AI18" s="62" t="str">
        <f t="shared" si="1"/>
        <v>NO</v>
      </c>
      <c r="AJ18" s="62" t="str">
        <f t="shared" si="2"/>
        <v>NO</v>
      </c>
      <c r="AK18" s="7" t="e">
        <f t="shared" si="3"/>
        <v>#N/A</v>
      </c>
      <c r="AL18">
        <v>30</v>
      </c>
      <c r="AM18">
        <v>33</v>
      </c>
    </row>
    <row r="19" spans="1:39" s="7" customFormat="1" ht="27.75" customHeight="1">
      <c r="A19" s="53"/>
      <c r="B19" s="53"/>
      <c r="C19" s="54"/>
      <c r="D19" s="54"/>
      <c r="E19" s="70"/>
      <c r="F19" s="70"/>
      <c r="G19" s="55"/>
      <c r="H19" s="55"/>
      <c r="I19" s="55"/>
      <c r="J19" s="55"/>
      <c r="K19" s="55"/>
      <c r="L19" s="59"/>
      <c r="M19" s="60"/>
      <c r="N19" s="7" t="str">
        <f t="shared" si="0"/>
        <v/>
      </c>
      <c r="AI19" s="62" t="str">
        <f t="shared" si="1"/>
        <v>NO</v>
      </c>
      <c r="AJ19" s="62" t="str">
        <f t="shared" si="2"/>
        <v>NO</v>
      </c>
      <c r="AK19" s="7" t="e">
        <f t="shared" si="3"/>
        <v>#N/A</v>
      </c>
      <c r="AL19">
        <v>31</v>
      </c>
      <c r="AM19">
        <v>34</v>
      </c>
    </row>
    <row r="20" spans="1:39" s="7" customFormat="1" ht="27.75" customHeight="1">
      <c r="A20" s="53"/>
      <c r="B20" s="53"/>
      <c r="C20" s="54"/>
      <c r="D20" s="54"/>
      <c r="E20" s="70"/>
      <c r="F20" s="70"/>
      <c r="G20" s="55"/>
      <c r="H20" s="55"/>
      <c r="I20" s="55"/>
      <c r="J20" s="55"/>
      <c r="K20" s="55"/>
      <c r="L20" s="59"/>
      <c r="M20" s="60"/>
      <c r="N20" s="7" t="str">
        <f t="shared" si="0"/>
        <v/>
      </c>
      <c r="AI20" s="62" t="str">
        <f t="shared" si="1"/>
        <v>NO</v>
      </c>
      <c r="AJ20" s="62" t="str">
        <f t="shared" si="2"/>
        <v>NO</v>
      </c>
      <c r="AK20" s="7" t="e">
        <f t="shared" si="3"/>
        <v>#N/A</v>
      </c>
      <c r="AL20">
        <v>32</v>
      </c>
      <c r="AM20">
        <v>35</v>
      </c>
    </row>
    <row r="21" spans="1:39" s="7" customFormat="1" ht="27.75" customHeight="1">
      <c r="A21" s="53"/>
      <c r="B21" s="53"/>
      <c r="C21" s="54"/>
      <c r="D21" s="54"/>
      <c r="E21" s="70"/>
      <c r="F21" s="70"/>
      <c r="G21" s="55"/>
      <c r="H21" s="55"/>
      <c r="I21" s="55"/>
      <c r="J21" s="55"/>
      <c r="K21" s="55"/>
      <c r="L21" s="59"/>
      <c r="M21" s="60"/>
      <c r="N21" s="7" t="str">
        <f t="shared" si="0"/>
        <v/>
      </c>
      <c r="AI21" s="62" t="str">
        <f t="shared" si="1"/>
        <v>NO</v>
      </c>
      <c r="AJ21" s="62" t="str">
        <f t="shared" si="2"/>
        <v>NO</v>
      </c>
      <c r="AK21" s="7" t="e">
        <f t="shared" si="3"/>
        <v>#N/A</v>
      </c>
      <c r="AL21">
        <v>33</v>
      </c>
      <c r="AM21">
        <v>36</v>
      </c>
    </row>
    <row r="22" spans="1:39" s="7" customFormat="1" ht="27.75" customHeight="1">
      <c r="A22" s="53"/>
      <c r="B22" s="53"/>
      <c r="C22" s="54"/>
      <c r="D22" s="54"/>
      <c r="E22" s="70"/>
      <c r="F22" s="70"/>
      <c r="G22" s="55"/>
      <c r="H22" s="55"/>
      <c r="I22" s="55"/>
      <c r="J22" s="55"/>
      <c r="K22" s="55"/>
      <c r="L22" s="59"/>
      <c r="M22" s="60"/>
      <c r="N22" s="7" t="str">
        <f t="shared" si="0"/>
        <v/>
      </c>
      <c r="AI22" s="62" t="str">
        <f t="shared" si="1"/>
        <v>NO</v>
      </c>
      <c r="AJ22" s="62" t="str">
        <f t="shared" si="2"/>
        <v>NO</v>
      </c>
      <c r="AK22" s="7" t="e">
        <f t="shared" si="3"/>
        <v>#N/A</v>
      </c>
      <c r="AL22">
        <v>34</v>
      </c>
      <c r="AM22">
        <v>37</v>
      </c>
    </row>
    <row r="23" spans="1:39" s="7" customFormat="1" ht="27.75" customHeight="1">
      <c r="A23" s="53"/>
      <c r="B23" s="53"/>
      <c r="C23" s="54"/>
      <c r="D23" s="54"/>
      <c r="E23" s="70"/>
      <c r="F23" s="70"/>
      <c r="G23" s="55"/>
      <c r="H23" s="55"/>
      <c r="I23" s="55"/>
      <c r="J23" s="55"/>
      <c r="K23" s="55"/>
      <c r="L23" s="59"/>
      <c r="M23" s="60"/>
      <c r="N23" s="7" t="str">
        <f t="shared" si="0"/>
        <v/>
      </c>
      <c r="AI23" s="62" t="str">
        <f t="shared" si="1"/>
        <v>NO</v>
      </c>
      <c r="AJ23" s="62" t="str">
        <f t="shared" si="2"/>
        <v>NO</v>
      </c>
      <c r="AK23" s="7" t="e">
        <f t="shared" si="3"/>
        <v>#N/A</v>
      </c>
      <c r="AL23">
        <v>35</v>
      </c>
      <c r="AM23">
        <v>38</v>
      </c>
    </row>
    <row r="24" spans="1:39" s="7" customFormat="1" ht="27.75" customHeight="1">
      <c r="A24" s="53"/>
      <c r="B24" s="53"/>
      <c r="C24" s="54"/>
      <c r="D24" s="54"/>
      <c r="E24" s="70"/>
      <c r="F24" s="70"/>
      <c r="G24" s="55"/>
      <c r="H24" s="55"/>
      <c r="I24" s="55"/>
      <c r="J24" s="55"/>
      <c r="K24" s="55"/>
      <c r="L24" s="59"/>
      <c r="M24" s="60"/>
      <c r="N24" s="7" t="str">
        <f t="shared" si="0"/>
        <v/>
      </c>
      <c r="AI24" s="62" t="str">
        <f t="shared" si="1"/>
        <v>NO</v>
      </c>
      <c r="AJ24" s="62" t="str">
        <f t="shared" si="2"/>
        <v>NO</v>
      </c>
      <c r="AK24" s="7" t="e">
        <f t="shared" si="3"/>
        <v>#N/A</v>
      </c>
    </row>
    <row r="25" spans="1:39" s="7" customFormat="1" ht="27.75" customHeight="1">
      <c r="A25" s="53"/>
      <c r="B25" s="53"/>
      <c r="C25" s="54"/>
      <c r="D25" s="54"/>
      <c r="E25" s="70"/>
      <c r="F25" s="70"/>
      <c r="G25" s="55"/>
      <c r="H25" s="55"/>
      <c r="I25" s="55"/>
      <c r="J25" s="55"/>
      <c r="K25" s="55"/>
      <c r="L25" s="59"/>
      <c r="M25" s="60"/>
      <c r="N25" s="7" t="str">
        <f t="shared" si="0"/>
        <v/>
      </c>
      <c r="AI25" s="62" t="str">
        <f t="shared" si="1"/>
        <v>NO</v>
      </c>
      <c r="AJ25" s="62" t="str">
        <f t="shared" si="2"/>
        <v>NO</v>
      </c>
      <c r="AK25" s="7" t="e">
        <f t="shared" si="3"/>
        <v>#N/A</v>
      </c>
    </row>
    <row r="26" spans="1:39" s="7" customFormat="1" ht="27.75" customHeight="1">
      <c r="A26" s="53"/>
      <c r="B26" s="53"/>
      <c r="C26" s="54"/>
      <c r="D26" s="54"/>
      <c r="E26" s="70"/>
      <c r="F26" s="70"/>
      <c r="G26" s="55"/>
      <c r="H26" s="55"/>
      <c r="I26" s="55"/>
      <c r="J26" s="55"/>
      <c r="K26" s="55"/>
      <c r="L26" s="59"/>
      <c r="M26" s="60"/>
      <c r="N26" s="7" t="str">
        <f t="shared" si="0"/>
        <v/>
      </c>
      <c r="AI26" s="62" t="str">
        <f t="shared" si="1"/>
        <v>NO</v>
      </c>
      <c r="AJ26" s="62" t="str">
        <f t="shared" si="2"/>
        <v>NO</v>
      </c>
      <c r="AK26" s="7" t="e">
        <f t="shared" si="3"/>
        <v>#N/A</v>
      </c>
    </row>
    <row r="27" spans="1:39" s="7" customFormat="1" ht="27.75" customHeight="1">
      <c r="A27" s="53"/>
      <c r="B27" s="53"/>
      <c r="C27" s="54"/>
      <c r="D27" s="54"/>
      <c r="E27" s="70"/>
      <c r="F27" s="70"/>
      <c r="G27" s="55"/>
      <c r="H27" s="55"/>
      <c r="I27" s="55"/>
      <c r="J27" s="55"/>
      <c r="K27" s="55"/>
      <c r="L27" s="59"/>
      <c r="M27" s="60"/>
      <c r="N27" s="7" t="str">
        <f t="shared" si="0"/>
        <v/>
      </c>
      <c r="AI27" s="62" t="str">
        <f t="shared" si="1"/>
        <v>NO</v>
      </c>
      <c r="AJ27" s="62" t="str">
        <f t="shared" si="2"/>
        <v>NO</v>
      </c>
      <c r="AK27" s="7" t="e">
        <f t="shared" si="3"/>
        <v>#N/A</v>
      </c>
    </row>
    <row r="28" spans="1:39" s="7" customFormat="1" ht="27.75" customHeight="1">
      <c r="A28" s="53"/>
      <c r="B28" s="53"/>
      <c r="C28" s="54"/>
      <c r="D28" s="54"/>
      <c r="E28" s="70"/>
      <c r="F28" s="70"/>
      <c r="G28" s="55"/>
      <c r="H28" s="55"/>
      <c r="I28" s="55"/>
      <c r="J28" s="55"/>
      <c r="K28" s="55"/>
      <c r="L28" s="59"/>
      <c r="M28" s="60"/>
      <c r="N28" s="7" t="str">
        <f t="shared" si="0"/>
        <v/>
      </c>
      <c r="AI28" s="62" t="str">
        <f t="shared" si="1"/>
        <v>NO</v>
      </c>
      <c r="AJ28" s="62" t="str">
        <f t="shared" si="2"/>
        <v>NO</v>
      </c>
      <c r="AK28" s="7" t="e">
        <f t="shared" si="3"/>
        <v>#N/A</v>
      </c>
    </row>
    <row r="29" spans="1:39" s="7" customFormat="1" ht="27.75" customHeight="1">
      <c r="A29" s="53"/>
      <c r="B29" s="53"/>
      <c r="C29" s="54"/>
      <c r="D29" s="54"/>
      <c r="E29" s="70"/>
      <c r="F29" s="70"/>
      <c r="G29" s="55"/>
      <c r="H29" s="55"/>
      <c r="I29" s="55"/>
      <c r="J29" s="55"/>
      <c r="K29" s="55"/>
      <c r="L29" s="59"/>
      <c r="M29" s="60"/>
      <c r="N29" s="7" t="str">
        <f t="shared" si="0"/>
        <v/>
      </c>
      <c r="AI29" s="62" t="str">
        <f t="shared" si="1"/>
        <v>NO</v>
      </c>
      <c r="AJ29" s="62" t="str">
        <f t="shared" si="2"/>
        <v>NO</v>
      </c>
      <c r="AK29" s="7" t="e">
        <f t="shared" si="3"/>
        <v>#N/A</v>
      </c>
    </row>
    <row r="30" spans="1:39" s="7" customFormat="1" ht="27.75" customHeight="1">
      <c r="A30" s="53"/>
      <c r="B30" s="53"/>
      <c r="C30" s="54"/>
      <c r="D30" s="54"/>
      <c r="E30" s="70"/>
      <c r="F30" s="70"/>
      <c r="G30" s="55"/>
      <c r="H30" s="55"/>
      <c r="I30" s="55"/>
      <c r="J30" s="55"/>
      <c r="K30" s="55"/>
      <c r="L30" s="59"/>
      <c r="M30" s="60"/>
      <c r="N30" s="7" t="str">
        <f t="shared" si="0"/>
        <v/>
      </c>
      <c r="AI30" s="62" t="str">
        <f t="shared" si="1"/>
        <v>NO</v>
      </c>
      <c r="AJ30" s="62" t="str">
        <f t="shared" si="2"/>
        <v>NO</v>
      </c>
      <c r="AK30" s="7" t="e">
        <f t="shared" si="3"/>
        <v>#N/A</v>
      </c>
    </row>
    <row r="31" spans="1:39" s="7" customFormat="1" ht="27.75" customHeight="1">
      <c r="A31" s="53"/>
      <c r="B31" s="53"/>
      <c r="C31" s="54"/>
      <c r="D31" s="54"/>
      <c r="E31" s="70"/>
      <c r="F31" s="70"/>
      <c r="G31" s="55"/>
      <c r="H31" s="55"/>
      <c r="I31" s="55"/>
      <c r="J31" s="55"/>
      <c r="K31" s="55"/>
      <c r="L31" s="59"/>
      <c r="M31" s="60"/>
      <c r="N31" s="7" t="str">
        <f t="shared" si="0"/>
        <v/>
      </c>
      <c r="AI31" s="62" t="str">
        <f t="shared" si="1"/>
        <v>NO</v>
      </c>
      <c r="AJ31" s="62" t="str">
        <f t="shared" si="2"/>
        <v>NO</v>
      </c>
      <c r="AK31" s="7" t="e">
        <f t="shared" si="3"/>
        <v>#N/A</v>
      </c>
    </row>
    <row r="32" spans="1:39" s="7" customFormat="1" ht="27.75" customHeight="1">
      <c r="A32" s="53"/>
      <c r="B32" s="53"/>
      <c r="C32" s="54"/>
      <c r="D32" s="54"/>
      <c r="E32" s="70"/>
      <c r="F32" s="70"/>
      <c r="G32" s="55"/>
      <c r="H32" s="55"/>
      <c r="I32" s="55"/>
      <c r="J32" s="55"/>
      <c r="K32" s="55"/>
      <c r="L32" s="59"/>
      <c r="M32" s="60"/>
      <c r="N32" s="7" t="str">
        <f t="shared" si="0"/>
        <v/>
      </c>
      <c r="AI32" s="62" t="str">
        <f t="shared" si="1"/>
        <v>NO</v>
      </c>
      <c r="AJ32" s="62" t="str">
        <f t="shared" si="2"/>
        <v>NO</v>
      </c>
      <c r="AK32" s="7" t="e">
        <f t="shared" si="3"/>
        <v>#N/A</v>
      </c>
    </row>
    <row r="33" spans="1:37" s="7" customFormat="1" ht="27.75" customHeight="1">
      <c r="A33" s="53"/>
      <c r="B33" s="53"/>
      <c r="C33" s="54"/>
      <c r="D33" s="54"/>
      <c r="E33" s="70"/>
      <c r="F33" s="70"/>
      <c r="G33" s="55"/>
      <c r="H33" s="55"/>
      <c r="I33" s="55"/>
      <c r="J33" s="55"/>
      <c r="K33" s="55"/>
      <c r="L33" s="59"/>
      <c r="M33" s="60"/>
      <c r="N33" s="7" t="str">
        <f t="shared" si="0"/>
        <v/>
      </c>
      <c r="AI33" s="62" t="str">
        <f t="shared" si="1"/>
        <v>NO</v>
      </c>
      <c r="AJ33" s="62" t="str">
        <f t="shared" si="2"/>
        <v>NO</v>
      </c>
      <c r="AK33" s="7" t="e">
        <f t="shared" si="3"/>
        <v>#N/A</v>
      </c>
    </row>
    <row r="34" spans="1:37" s="7" customFormat="1" ht="27.75" customHeight="1">
      <c r="A34" s="53"/>
      <c r="B34" s="53"/>
      <c r="C34" s="54"/>
      <c r="D34" s="54"/>
      <c r="E34" s="70"/>
      <c r="F34" s="70"/>
      <c r="G34" s="55"/>
      <c r="H34" s="55"/>
      <c r="I34" s="55"/>
      <c r="J34" s="55"/>
      <c r="K34" s="55"/>
      <c r="L34" s="59"/>
      <c r="M34" s="60"/>
      <c r="N34" s="7" t="str">
        <f t="shared" si="0"/>
        <v/>
      </c>
      <c r="AI34" s="62" t="str">
        <f t="shared" si="1"/>
        <v>NO</v>
      </c>
      <c r="AJ34" s="62" t="str">
        <f t="shared" si="2"/>
        <v>NO</v>
      </c>
      <c r="AK34" s="7" t="e">
        <f t="shared" si="3"/>
        <v>#N/A</v>
      </c>
    </row>
    <row r="35" spans="1:37" s="7" customFormat="1" ht="27.75" customHeight="1">
      <c r="A35" s="53"/>
      <c r="B35" s="53"/>
      <c r="C35" s="54"/>
      <c r="D35" s="54"/>
      <c r="E35" s="70"/>
      <c r="F35" s="70"/>
      <c r="G35" s="55"/>
      <c r="H35" s="55"/>
      <c r="I35" s="55"/>
      <c r="J35" s="55"/>
      <c r="K35" s="55"/>
      <c r="L35" s="59"/>
      <c r="M35" s="60"/>
      <c r="N35" s="7" t="str">
        <f t="shared" si="0"/>
        <v/>
      </c>
      <c r="AI35" s="62" t="str">
        <f t="shared" si="1"/>
        <v>NO</v>
      </c>
      <c r="AJ35" s="62" t="str">
        <f t="shared" si="2"/>
        <v>NO</v>
      </c>
      <c r="AK35" s="7" t="e">
        <f t="shared" si="3"/>
        <v>#N/A</v>
      </c>
    </row>
    <row r="36" spans="1:37" s="7" customFormat="1" ht="27.75" customHeight="1">
      <c r="A36" s="53"/>
      <c r="B36" s="53"/>
      <c r="C36" s="54"/>
      <c r="D36" s="54"/>
      <c r="E36" s="70"/>
      <c r="F36" s="70"/>
      <c r="G36" s="55"/>
      <c r="H36" s="55"/>
      <c r="I36" s="55"/>
      <c r="J36" s="55"/>
      <c r="K36" s="55"/>
      <c r="L36" s="59"/>
      <c r="M36" s="60"/>
      <c r="N36" s="7" t="str">
        <f t="shared" si="0"/>
        <v/>
      </c>
      <c r="AI36" s="62" t="str">
        <f t="shared" si="1"/>
        <v>NO</v>
      </c>
      <c r="AJ36" s="62" t="str">
        <f t="shared" si="2"/>
        <v>NO</v>
      </c>
      <c r="AK36" s="7" t="e">
        <f t="shared" si="3"/>
        <v>#N/A</v>
      </c>
    </row>
    <row r="37" spans="1:37" s="7" customFormat="1" ht="27.75" customHeight="1">
      <c r="A37" s="53"/>
      <c r="B37" s="53"/>
      <c r="C37" s="54"/>
      <c r="D37" s="54"/>
      <c r="E37" s="70"/>
      <c r="F37" s="70"/>
      <c r="G37" s="55"/>
      <c r="H37" s="55"/>
      <c r="I37" s="55"/>
      <c r="J37" s="55"/>
      <c r="K37" s="55"/>
      <c r="L37" s="59"/>
      <c r="M37" s="60"/>
      <c r="N37" s="7" t="str">
        <f t="shared" si="0"/>
        <v/>
      </c>
      <c r="AI37" s="62" t="str">
        <f t="shared" si="1"/>
        <v>NO</v>
      </c>
      <c r="AJ37" s="62" t="str">
        <f t="shared" si="2"/>
        <v>NO</v>
      </c>
      <c r="AK37" s="7" t="e">
        <f t="shared" si="3"/>
        <v>#N/A</v>
      </c>
    </row>
    <row r="38" spans="1:37" s="7" customFormat="1" ht="27.75" customHeight="1">
      <c r="A38" s="53"/>
      <c r="B38" s="53"/>
      <c r="C38" s="54"/>
      <c r="D38" s="54"/>
      <c r="E38" s="70"/>
      <c r="F38" s="70"/>
      <c r="G38" s="55"/>
      <c r="H38" s="55"/>
      <c r="I38" s="55"/>
      <c r="J38" s="55"/>
      <c r="K38" s="55"/>
      <c r="L38" s="59"/>
      <c r="M38" s="60"/>
      <c r="N38" s="7" t="str">
        <f t="shared" si="0"/>
        <v/>
      </c>
      <c r="AI38" s="62" t="str">
        <f t="shared" si="1"/>
        <v>NO</v>
      </c>
      <c r="AJ38" s="62" t="str">
        <f t="shared" si="2"/>
        <v>NO</v>
      </c>
      <c r="AK38" s="7" t="e">
        <f t="shared" si="3"/>
        <v>#N/A</v>
      </c>
    </row>
    <row r="39" spans="1:37" s="7" customFormat="1" ht="27.75" customHeight="1">
      <c r="A39" s="53"/>
      <c r="B39" s="53"/>
      <c r="C39" s="54"/>
      <c r="D39" s="54"/>
      <c r="E39" s="70"/>
      <c r="F39" s="70"/>
      <c r="G39" s="55"/>
      <c r="H39" s="55"/>
      <c r="I39" s="55"/>
      <c r="J39" s="55"/>
      <c r="K39" s="55"/>
      <c r="L39" s="59"/>
      <c r="M39" s="60"/>
      <c r="N39" s="7" t="str">
        <f t="shared" si="0"/>
        <v/>
      </c>
      <c r="AI39" s="62" t="str">
        <f t="shared" si="1"/>
        <v>NO</v>
      </c>
      <c r="AJ39" s="62" t="str">
        <f t="shared" si="2"/>
        <v>NO</v>
      </c>
      <c r="AK39" s="7" t="e">
        <f t="shared" si="3"/>
        <v>#N/A</v>
      </c>
    </row>
    <row r="40" spans="1:37" s="7" customFormat="1" ht="27.75" customHeight="1">
      <c r="A40" s="53"/>
      <c r="B40" s="53"/>
      <c r="C40" s="54"/>
      <c r="D40" s="54"/>
      <c r="E40" s="70"/>
      <c r="F40" s="70"/>
      <c r="G40" s="55"/>
      <c r="H40" s="55"/>
      <c r="I40" s="55"/>
      <c r="J40" s="55"/>
      <c r="K40" s="55"/>
      <c r="L40" s="59"/>
      <c r="M40" s="60"/>
      <c r="N40" s="7" t="str">
        <f t="shared" si="0"/>
        <v/>
      </c>
      <c r="AI40" s="62" t="str">
        <f t="shared" si="1"/>
        <v>NO</v>
      </c>
      <c r="AJ40" s="62" t="str">
        <f t="shared" si="2"/>
        <v>NO</v>
      </c>
      <c r="AK40" s="7" t="e">
        <f t="shared" si="3"/>
        <v>#N/A</v>
      </c>
    </row>
    <row r="41" spans="1:37" s="7" customFormat="1" ht="27.75" customHeight="1">
      <c r="A41" s="53"/>
      <c r="B41" s="53"/>
      <c r="C41" s="54"/>
      <c r="D41" s="54"/>
      <c r="E41" s="70"/>
      <c r="F41" s="70"/>
      <c r="G41" s="55"/>
      <c r="H41" s="55"/>
      <c r="I41" s="55"/>
      <c r="J41" s="55"/>
      <c r="K41" s="55"/>
      <c r="L41" s="59"/>
      <c r="M41" s="60"/>
      <c r="N41" s="7" t="str">
        <f t="shared" si="0"/>
        <v/>
      </c>
      <c r="AI41" s="62" t="str">
        <f t="shared" si="1"/>
        <v>NO</v>
      </c>
      <c r="AJ41" s="62" t="str">
        <f t="shared" si="2"/>
        <v>NO</v>
      </c>
      <c r="AK41" s="7" t="e">
        <f t="shared" si="3"/>
        <v>#N/A</v>
      </c>
    </row>
    <row r="42" spans="1:37" s="7" customFormat="1" ht="27.75" customHeight="1">
      <c r="A42" s="53"/>
      <c r="B42" s="53"/>
      <c r="C42" s="54"/>
      <c r="D42" s="54"/>
      <c r="E42" s="70"/>
      <c r="F42" s="70"/>
      <c r="G42" s="55"/>
      <c r="H42" s="55"/>
      <c r="I42" s="55"/>
      <c r="J42" s="55"/>
      <c r="K42" s="55"/>
      <c r="L42" s="59"/>
      <c r="M42" s="60"/>
      <c r="N42" s="7" t="str">
        <f t="shared" si="0"/>
        <v/>
      </c>
      <c r="AI42" s="62" t="str">
        <f t="shared" si="1"/>
        <v>NO</v>
      </c>
      <c r="AJ42" s="62" t="str">
        <f t="shared" si="2"/>
        <v>NO</v>
      </c>
      <c r="AK42" s="7" t="e">
        <f t="shared" si="3"/>
        <v>#N/A</v>
      </c>
    </row>
    <row r="43" spans="1:37" s="7" customFormat="1" ht="27.75" customHeight="1">
      <c r="A43" s="53"/>
      <c r="B43" s="53"/>
      <c r="C43" s="54"/>
      <c r="D43" s="54"/>
      <c r="E43" s="70"/>
      <c r="F43" s="70"/>
      <c r="G43" s="55"/>
      <c r="H43" s="55"/>
      <c r="I43" s="55"/>
      <c r="J43" s="55"/>
      <c r="K43" s="55"/>
      <c r="L43" s="59"/>
      <c r="M43" s="60"/>
      <c r="N43" s="7" t="str">
        <f t="shared" si="0"/>
        <v/>
      </c>
      <c r="AI43" s="62" t="str">
        <f t="shared" si="1"/>
        <v>NO</v>
      </c>
      <c r="AJ43" s="62" t="str">
        <f t="shared" si="2"/>
        <v>NO</v>
      </c>
      <c r="AK43" s="7" t="e">
        <f t="shared" si="3"/>
        <v>#N/A</v>
      </c>
    </row>
    <row r="44" spans="1:37" s="7" customFormat="1" ht="27.75" customHeight="1">
      <c r="A44" s="53"/>
      <c r="B44" s="53"/>
      <c r="C44" s="54"/>
      <c r="D44" s="54"/>
      <c r="E44" s="70"/>
      <c r="F44" s="70"/>
      <c r="G44" s="55"/>
      <c r="H44" s="55"/>
      <c r="I44" s="55"/>
      <c r="J44" s="55"/>
      <c r="K44" s="55"/>
      <c r="L44" s="59"/>
      <c r="M44" s="60"/>
      <c r="N44" s="7" t="str">
        <f t="shared" si="0"/>
        <v/>
      </c>
      <c r="AI44" s="62" t="str">
        <f t="shared" si="1"/>
        <v>NO</v>
      </c>
      <c r="AJ44" s="62" t="str">
        <f t="shared" si="2"/>
        <v>NO</v>
      </c>
      <c r="AK44" s="7" t="e">
        <f t="shared" si="3"/>
        <v>#N/A</v>
      </c>
    </row>
    <row r="45" spans="1:37" s="7" customFormat="1" ht="27.75" customHeight="1">
      <c r="A45" s="53"/>
      <c r="B45" s="53"/>
      <c r="C45" s="54"/>
      <c r="D45" s="54"/>
      <c r="E45" s="70"/>
      <c r="F45" s="70"/>
      <c r="G45" s="55"/>
      <c r="H45" s="55"/>
      <c r="I45" s="55"/>
      <c r="J45" s="55"/>
      <c r="K45" s="55"/>
      <c r="L45" s="59"/>
      <c r="M45" s="60"/>
      <c r="N45" s="7" t="str">
        <f t="shared" si="0"/>
        <v/>
      </c>
      <c r="AI45" s="62" t="str">
        <f t="shared" si="1"/>
        <v>NO</v>
      </c>
      <c r="AJ45" s="62" t="str">
        <f t="shared" si="2"/>
        <v>NO</v>
      </c>
      <c r="AK45" s="7" t="e">
        <f t="shared" si="3"/>
        <v>#N/A</v>
      </c>
    </row>
    <row r="46" spans="1:37" s="7" customFormat="1" ht="27.75" customHeight="1">
      <c r="A46" s="53"/>
      <c r="B46" s="53"/>
      <c r="C46" s="54"/>
      <c r="D46" s="54"/>
      <c r="E46" s="70"/>
      <c r="F46" s="70"/>
      <c r="G46" s="55"/>
      <c r="H46" s="55"/>
      <c r="I46" s="55"/>
      <c r="J46" s="55"/>
      <c r="K46" s="55"/>
      <c r="L46" s="59"/>
      <c r="M46" s="60"/>
      <c r="N46" s="7" t="str">
        <f t="shared" si="0"/>
        <v/>
      </c>
      <c r="AI46" s="62" t="str">
        <f t="shared" si="1"/>
        <v>NO</v>
      </c>
      <c r="AJ46" s="62" t="str">
        <f t="shared" si="2"/>
        <v>NO</v>
      </c>
      <c r="AK46" s="7" t="e">
        <f t="shared" si="3"/>
        <v>#N/A</v>
      </c>
    </row>
    <row r="47" spans="1:37" s="7" customFormat="1" ht="27.75" customHeight="1">
      <c r="A47" s="53"/>
      <c r="B47" s="53"/>
      <c r="C47" s="54"/>
      <c r="D47" s="54"/>
      <c r="E47" s="70"/>
      <c r="F47" s="70"/>
      <c r="G47" s="55"/>
      <c r="H47" s="55"/>
      <c r="I47" s="55"/>
      <c r="J47" s="55"/>
      <c r="K47" s="55"/>
      <c r="L47" s="59"/>
      <c r="M47" s="60"/>
      <c r="N47" s="7" t="str">
        <f t="shared" si="0"/>
        <v/>
      </c>
      <c r="AI47" s="62" t="str">
        <f t="shared" si="1"/>
        <v>NO</v>
      </c>
      <c r="AJ47" s="62" t="str">
        <f t="shared" si="2"/>
        <v>NO</v>
      </c>
      <c r="AK47" s="7" t="e">
        <f t="shared" si="3"/>
        <v>#N/A</v>
      </c>
    </row>
    <row r="48" spans="1:37" s="7" customFormat="1" ht="27.75" customHeight="1">
      <c r="A48" s="53"/>
      <c r="B48" s="53"/>
      <c r="C48" s="54"/>
      <c r="D48" s="54"/>
      <c r="E48" s="70"/>
      <c r="F48" s="70"/>
      <c r="G48" s="55"/>
      <c r="H48" s="55"/>
      <c r="I48" s="55"/>
      <c r="J48" s="55"/>
      <c r="K48" s="55"/>
      <c r="L48" s="59"/>
      <c r="M48" s="60"/>
      <c r="N48" s="7" t="str">
        <f t="shared" si="0"/>
        <v/>
      </c>
      <c r="AI48" s="62" t="str">
        <f t="shared" si="1"/>
        <v>NO</v>
      </c>
      <c r="AJ48" s="62" t="str">
        <f t="shared" si="2"/>
        <v>NO</v>
      </c>
      <c r="AK48" s="7" t="e">
        <f t="shared" si="3"/>
        <v>#N/A</v>
      </c>
    </row>
    <row r="49" spans="1:37" s="7" customFormat="1" ht="27.75" customHeight="1">
      <c r="A49" s="53"/>
      <c r="B49" s="53"/>
      <c r="C49" s="54"/>
      <c r="D49" s="54"/>
      <c r="E49" s="70"/>
      <c r="F49" s="70"/>
      <c r="G49" s="55"/>
      <c r="H49" s="55"/>
      <c r="I49" s="55"/>
      <c r="J49" s="55"/>
      <c r="K49" s="55"/>
      <c r="L49" s="59"/>
      <c r="M49" s="60"/>
      <c r="N49" s="7" t="str">
        <f t="shared" si="0"/>
        <v/>
      </c>
      <c r="AI49" s="62" t="str">
        <f t="shared" si="1"/>
        <v>NO</v>
      </c>
      <c r="AJ49" s="62" t="str">
        <f t="shared" si="2"/>
        <v>NO</v>
      </c>
      <c r="AK49" s="7" t="e">
        <f t="shared" si="3"/>
        <v>#N/A</v>
      </c>
    </row>
    <row r="50" spans="1:37" s="7" customFormat="1" ht="27.75" customHeight="1">
      <c r="A50" s="53"/>
      <c r="B50" s="53"/>
      <c r="C50" s="54"/>
      <c r="D50" s="54"/>
      <c r="E50" s="70"/>
      <c r="F50" s="70"/>
      <c r="G50" s="55"/>
      <c r="H50" s="55"/>
      <c r="I50" s="55"/>
      <c r="J50" s="55"/>
      <c r="K50" s="55"/>
      <c r="L50" s="59"/>
      <c r="M50" s="60"/>
      <c r="N50" s="7" t="str">
        <f t="shared" si="0"/>
        <v/>
      </c>
      <c r="AI50" s="62" t="str">
        <f t="shared" si="1"/>
        <v>NO</v>
      </c>
      <c r="AJ50" s="62" t="str">
        <f t="shared" si="2"/>
        <v>NO</v>
      </c>
      <c r="AK50" s="7" t="e">
        <f t="shared" si="3"/>
        <v>#N/A</v>
      </c>
    </row>
    <row r="51" spans="1:37" s="7" customFormat="1" ht="27.75" customHeight="1">
      <c r="A51" s="53"/>
      <c r="B51" s="53"/>
      <c r="C51" s="54"/>
      <c r="D51" s="54"/>
      <c r="E51" s="70"/>
      <c r="F51" s="70"/>
      <c r="G51" s="55"/>
      <c r="H51" s="55"/>
      <c r="I51" s="55"/>
      <c r="J51" s="55"/>
      <c r="K51" s="55"/>
      <c r="L51" s="59"/>
      <c r="M51" s="60"/>
      <c r="N51" s="7" t="str">
        <f t="shared" si="0"/>
        <v/>
      </c>
      <c r="AI51" s="62" t="str">
        <f t="shared" si="1"/>
        <v>NO</v>
      </c>
      <c r="AJ51" s="62" t="str">
        <f t="shared" si="2"/>
        <v>NO</v>
      </c>
      <c r="AK51" s="7" t="e">
        <f t="shared" si="3"/>
        <v>#N/A</v>
      </c>
    </row>
    <row r="52" spans="1:37" s="7" customFormat="1" ht="27.75" customHeight="1">
      <c r="A52" s="53"/>
      <c r="B52" s="53"/>
      <c r="C52" s="54"/>
      <c r="D52" s="54"/>
      <c r="E52" s="70"/>
      <c r="F52" s="70"/>
      <c r="G52" s="55"/>
      <c r="H52" s="55"/>
      <c r="I52" s="55"/>
      <c r="J52" s="55"/>
      <c r="K52" s="55"/>
      <c r="L52" s="59"/>
      <c r="M52" s="60"/>
      <c r="N52" s="7" t="str">
        <f t="shared" si="0"/>
        <v/>
      </c>
      <c r="AI52" s="62" t="str">
        <f t="shared" si="1"/>
        <v>NO</v>
      </c>
      <c r="AJ52" s="62" t="str">
        <f t="shared" si="2"/>
        <v>NO</v>
      </c>
      <c r="AK52" s="7" t="e">
        <f t="shared" si="3"/>
        <v>#N/A</v>
      </c>
    </row>
    <row r="53" spans="1:37" s="7" customFormat="1" ht="27.75" customHeight="1">
      <c r="A53" s="53"/>
      <c r="B53" s="53"/>
      <c r="C53" s="54"/>
      <c r="D53" s="54"/>
      <c r="E53" s="70"/>
      <c r="F53" s="70"/>
      <c r="G53" s="55"/>
      <c r="H53" s="55"/>
      <c r="I53" s="55"/>
      <c r="J53" s="55"/>
      <c r="K53" s="55"/>
      <c r="L53" s="59"/>
      <c r="M53" s="60"/>
      <c r="N53" s="7" t="str">
        <f t="shared" si="0"/>
        <v/>
      </c>
      <c r="AI53" s="62" t="str">
        <f t="shared" si="1"/>
        <v>NO</v>
      </c>
      <c r="AJ53" s="62" t="str">
        <f t="shared" si="2"/>
        <v>NO</v>
      </c>
      <c r="AK53" s="7" t="e">
        <f t="shared" si="3"/>
        <v>#N/A</v>
      </c>
    </row>
    <row r="54" spans="1:37" s="7" customFormat="1" ht="27.75" customHeight="1">
      <c r="A54" s="53"/>
      <c r="B54" s="53"/>
      <c r="C54" s="54"/>
      <c r="D54" s="54"/>
      <c r="E54" s="70"/>
      <c r="F54" s="70"/>
      <c r="G54" s="55"/>
      <c r="H54" s="55"/>
      <c r="I54" s="55"/>
      <c r="J54" s="55"/>
      <c r="K54" s="55"/>
      <c r="L54" s="59"/>
      <c r="M54" s="60"/>
      <c r="N54" s="7" t="str">
        <f t="shared" si="0"/>
        <v/>
      </c>
      <c r="AI54" s="62" t="str">
        <f t="shared" si="1"/>
        <v>NO</v>
      </c>
      <c r="AJ54" s="62" t="str">
        <f t="shared" si="2"/>
        <v>NO</v>
      </c>
      <c r="AK54" s="7" t="e">
        <f t="shared" si="3"/>
        <v>#N/A</v>
      </c>
    </row>
    <row r="55" spans="1:37" s="7" customFormat="1" ht="27.75" customHeight="1">
      <c r="A55" s="53"/>
      <c r="B55" s="53"/>
      <c r="C55" s="54"/>
      <c r="D55" s="54"/>
      <c r="E55" s="70"/>
      <c r="F55" s="70"/>
      <c r="G55" s="55"/>
      <c r="H55" s="55"/>
      <c r="I55" s="55"/>
      <c r="J55" s="55"/>
      <c r="K55" s="55"/>
      <c r="L55" s="59"/>
      <c r="M55" s="60"/>
      <c r="N55" s="7" t="str">
        <f t="shared" si="0"/>
        <v/>
      </c>
      <c r="AI55" s="62" t="str">
        <f t="shared" si="1"/>
        <v>NO</v>
      </c>
      <c r="AJ55" s="62" t="str">
        <f t="shared" si="2"/>
        <v>NO</v>
      </c>
      <c r="AK55" s="7" t="e">
        <f t="shared" si="3"/>
        <v>#N/A</v>
      </c>
    </row>
    <row r="56" spans="1:37" s="7" customFormat="1" ht="27.75" customHeight="1">
      <c r="A56" s="53"/>
      <c r="B56" s="53"/>
      <c r="C56" s="54"/>
      <c r="D56" s="54"/>
      <c r="E56" s="70"/>
      <c r="F56" s="70"/>
      <c r="G56" s="55"/>
      <c r="H56" s="55"/>
      <c r="I56" s="55"/>
      <c r="J56" s="55"/>
      <c r="K56" s="55"/>
      <c r="L56" s="59"/>
      <c r="M56" s="60"/>
      <c r="N56" s="7" t="str">
        <f t="shared" si="0"/>
        <v/>
      </c>
      <c r="AI56" s="62" t="str">
        <f t="shared" si="1"/>
        <v>NO</v>
      </c>
      <c r="AJ56" s="62" t="str">
        <f t="shared" si="2"/>
        <v>NO</v>
      </c>
      <c r="AK56" s="7" t="e">
        <f t="shared" si="3"/>
        <v>#N/A</v>
      </c>
    </row>
    <row r="57" spans="1:37" s="7" customFormat="1" ht="27.75" customHeight="1">
      <c r="A57" s="53"/>
      <c r="B57" s="53"/>
      <c r="C57" s="54"/>
      <c r="D57" s="54"/>
      <c r="E57" s="70"/>
      <c r="F57" s="70"/>
      <c r="G57" s="55"/>
      <c r="H57" s="55"/>
      <c r="I57" s="55"/>
      <c r="J57" s="55"/>
      <c r="K57" s="55"/>
      <c r="L57" s="59"/>
      <c r="M57" s="60"/>
      <c r="N57" s="7" t="str">
        <f t="shared" si="0"/>
        <v/>
      </c>
      <c r="AI57" s="62" t="str">
        <f t="shared" si="1"/>
        <v>NO</v>
      </c>
      <c r="AJ57" s="62" t="str">
        <f t="shared" si="2"/>
        <v>NO</v>
      </c>
      <c r="AK57" s="7" t="e">
        <f t="shared" si="3"/>
        <v>#N/A</v>
      </c>
    </row>
    <row r="58" spans="1:37" s="7" customFormat="1" ht="27.75" customHeight="1">
      <c r="A58" s="53"/>
      <c r="B58" s="53"/>
      <c r="C58" s="54"/>
      <c r="D58" s="54"/>
      <c r="E58" s="70"/>
      <c r="F58" s="70"/>
      <c r="G58" s="55"/>
      <c r="H58" s="55"/>
      <c r="I58" s="55"/>
      <c r="J58" s="55"/>
      <c r="K58" s="55"/>
      <c r="L58" s="59"/>
      <c r="M58" s="60"/>
      <c r="N58" s="7" t="str">
        <f t="shared" si="0"/>
        <v/>
      </c>
      <c r="AI58" s="62" t="str">
        <f t="shared" si="1"/>
        <v>NO</v>
      </c>
      <c r="AJ58" s="62" t="str">
        <f t="shared" si="2"/>
        <v>NO</v>
      </c>
      <c r="AK58" s="7" t="e">
        <f t="shared" si="3"/>
        <v>#N/A</v>
      </c>
    </row>
    <row r="59" spans="1:37" s="7" customFormat="1" ht="27.75" customHeight="1">
      <c r="A59" s="53"/>
      <c r="B59" s="53"/>
      <c r="C59" s="54"/>
      <c r="D59" s="54"/>
      <c r="E59" s="70"/>
      <c r="F59" s="70"/>
      <c r="G59" s="55"/>
      <c r="H59" s="55"/>
      <c r="I59" s="55"/>
      <c r="J59" s="55"/>
      <c r="K59" s="55"/>
      <c r="L59" s="59"/>
      <c r="M59" s="60"/>
      <c r="N59" s="7" t="str">
        <f t="shared" si="0"/>
        <v/>
      </c>
      <c r="AI59" s="62" t="str">
        <f t="shared" si="1"/>
        <v>NO</v>
      </c>
      <c r="AJ59" s="62" t="str">
        <f t="shared" si="2"/>
        <v>NO</v>
      </c>
      <c r="AK59" s="7" t="e">
        <f t="shared" si="3"/>
        <v>#N/A</v>
      </c>
    </row>
    <row r="60" spans="1:37" s="7" customFormat="1" ht="27.75" customHeight="1">
      <c r="A60" s="53"/>
      <c r="B60" s="53"/>
      <c r="C60" s="54"/>
      <c r="D60" s="54"/>
      <c r="E60" s="70"/>
      <c r="F60" s="70"/>
      <c r="G60" s="55"/>
      <c r="H60" s="55"/>
      <c r="I60" s="55"/>
      <c r="J60" s="55"/>
      <c r="K60" s="55"/>
      <c r="L60" s="59"/>
      <c r="M60" s="60"/>
      <c r="N60" s="7" t="str">
        <f t="shared" si="0"/>
        <v/>
      </c>
      <c r="AI60" s="62" t="str">
        <f t="shared" si="1"/>
        <v>NO</v>
      </c>
      <c r="AJ60" s="62" t="str">
        <f t="shared" si="2"/>
        <v>NO</v>
      </c>
      <c r="AK60" s="7" t="e">
        <f t="shared" si="3"/>
        <v>#N/A</v>
      </c>
    </row>
    <row r="61" spans="1:37" s="7" customFormat="1" ht="27.75" customHeight="1">
      <c r="A61" s="53"/>
      <c r="B61" s="53"/>
      <c r="C61" s="54"/>
      <c r="D61" s="54"/>
      <c r="E61" s="70"/>
      <c r="F61" s="70"/>
      <c r="G61" s="55"/>
      <c r="H61" s="55"/>
      <c r="I61" s="55"/>
      <c r="J61" s="55"/>
      <c r="K61" s="55"/>
      <c r="L61" s="59"/>
      <c r="M61" s="60"/>
      <c r="N61" s="7" t="str">
        <f t="shared" si="0"/>
        <v/>
      </c>
      <c r="AI61" s="62" t="str">
        <f t="shared" si="1"/>
        <v>NO</v>
      </c>
      <c r="AJ61" s="62" t="str">
        <f t="shared" si="2"/>
        <v>NO</v>
      </c>
      <c r="AK61" s="7" t="e">
        <f t="shared" si="3"/>
        <v>#N/A</v>
      </c>
    </row>
    <row r="62" spans="1:37" s="7" customFormat="1" ht="27.75" customHeight="1">
      <c r="A62" s="53"/>
      <c r="B62" s="53"/>
      <c r="C62" s="54"/>
      <c r="D62" s="54"/>
      <c r="E62" s="70"/>
      <c r="F62" s="70"/>
      <c r="G62" s="55"/>
      <c r="H62" s="55"/>
      <c r="I62" s="55"/>
      <c r="J62" s="55"/>
      <c r="K62" s="55"/>
      <c r="L62" s="59"/>
      <c r="M62" s="60"/>
      <c r="N62" s="7" t="str">
        <f t="shared" si="0"/>
        <v/>
      </c>
      <c r="AI62" s="62" t="str">
        <f t="shared" si="1"/>
        <v>NO</v>
      </c>
      <c r="AJ62" s="62" t="str">
        <f t="shared" si="2"/>
        <v>NO</v>
      </c>
      <c r="AK62" s="7" t="e">
        <f t="shared" si="3"/>
        <v>#N/A</v>
      </c>
    </row>
    <row r="63" spans="1:37" s="7" customFormat="1" ht="27.75" customHeight="1">
      <c r="A63" s="53"/>
      <c r="B63" s="53"/>
      <c r="C63" s="54"/>
      <c r="D63" s="54"/>
      <c r="E63" s="70"/>
      <c r="F63" s="70"/>
      <c r="G63" s="55"/>
      <c r="H63" s="55"/>
      <c r="I63" s="55"/>
      <c r="J63" s="55"/>
      <c r="K63" s="55"/>
      <c r="L63" s="59"/>
      <c r="M63" s="60"/>
      <c r="N63" s="7" t="str">
        <f t="shared" si="0"/>
        <v/>
      </c>
      <c r="AI63" s="62" t="str">
        <f t="shared" si="1"/>
        <v>NO</v>
      </c>
      <c r="AJ63" s="62" t="str">
        <f t="shared" si="2"/>
        <v>NO</v>
      </c>
      <c r="AK63" s="7" t="e">
        <f t="shared" si="3"/>
        <v>#N/A</v>
      </c>
    </row>
    <row r="64" spans="1:37" s="7" customFormat="1" ht="27.75" customHeight="1">
      <c r="A64" s="53"/>
      <c r="B64" s="53"/>
      <c r="C64" s="54"/>
      <c r="D64" s="54"/>
      <c r="E64" s="70"/>
      <c r="F64" s="70"/>
      <c r="G64" s="55"/>
      <c r="H64" s="55"/>
      <c r="I64" s="55"/>
      <c r="J64" s="55"/>
      <c r="K64" s="55"/>
      <c r="L64" s="59"/>
      <c r="M64" s="60"/>
      <c r="N64" s="7" t="str">
        <f t="shared" si="0"/>
        <v/>
      </c>
      <c r="AI64" s="62" t="str">
        <f t="shared" si="1"/>
        <v>NO</v>
      </c>
      <c r="AJ64" s="62" t="str">
        <f t="shared" si="2"/>
        <v>NO</v>
      </c>
      <c r="AK64" s="7" t="e">
        <f t="shared" si="3"/>
        <v>#N/A</v>
      </c>
    </row>
    <row r="65" spans="1:37" s="7" customFormat="1" ht="27.75" customHeight="1">
      <c r="A65" s="53"/>
      <c r="B65" s="53"/>
      <c r="C65" s="54"/>
      <c r="D65" s="54"/>
      <c r="E65" s="70"/>
      <c r="F65" s="70"/>
      <c r="G65" s="55"/>
      <c r="H65" s="55"/>
      <c r="I65" s="55"/>
      <c r="J65" s="55"/>
      <c r="K65" s="55"/>
      <c r="L65" s="59"/>
      <c r="M65" s="60"/>
      <c r="N65" s="7" t="str">
        <f t="shared" si="0"/>
        <v/>
      </c>
      <c r="AI65" s="62" t="str">
        <f t="shared" si="1"/>
        <v>NO</v>
      </c>
      <c r="AJ65" s="62" t="str">
        <f t="shared" si="2"/>
        <v>NO</v>
      </c>
      <c r="AK65" s="7" t="e">
        <f t="shared" si="3"/>
        <v>#N/A</v>
      </c>
    </row>
    <row r="66" spans="1:37" s="7" customFormat="1" ht="27.75" customHeight="1">
      <c r="A66" s="53"/>
      <c r="B66" s="53"/>
      <c r="C66" s="54"/>
      <c r="D66" s="54"/>
      <c r="E66" s="70"/>
      <c r="F66" s="70"/>
      <c r="G66" s="55"/>
      <c r="H66" s="55"/>
      <c r="I66" s="55"/>
      <c r="J66" s="55"/>
      <c r="K66" s="55"/>
      <c r="L66" s="59"/>
      <c r="M66" s="60"/>
      <c r="N66" s="7" t="str">
        <f t="shared" si="0"/>
        <v/>
      </c>
      <c r="AI66" s="62" t="str">
        <f t="shared" si="1"/>
        <v>NO</v>
      </c>
      <c r="AJ66" s="62" t="str">
        <f t="shared" si="2"/>
        <v>NO</v>
      </c>
      <c r="AK66" s="7" t="e">
        <f t="shared" si="3"/>
        <v>#N/A</v>
      </c>
    </row>
    <row r="67" spans="1:37" s="7" customFormat="1" ht="27.75" customHeight="1">
      <c r="A67" s="53"/>
      <c r="B67" s="53"/>
      <c r="C67" s="54"/>
      <c r="D67" s="54"/>
      <c r="E67" s="70"/>
      <c r="F67" s="70"/>
      <c r="G67" s="55"/>
      <c r="H67" s="55"/>
      <c r="I67" s="55"/>
      <c r="J67" s="55"/>
      <c r="K67" s="55"/>
      <c r="L67" s="59"/>
      <c r="M67" s="60"/>
      <c r="N67" s="7" t="str">
        <f t="shared" si="0"/>
        <v/>
      </c>
      <c r="AI67" s="62" t="str">
        <f t="shared" si="1"/>
        <v>NO</v>
      </c>
      <c r="AJ67" s="62" t="str">
        <f t="shared" si="2"/>
        <v>NO</v>
      </c>
      <c r="AK67" s="7" t="e">
        <f t="shared" si="3"/>
        <v>#N/A</v>
      </c>
    </row>
    <row r="68" spans="1:37" s="7" customFormat="1" ht="27.75" customHeight="1">
      <c r="A68" s="53"/>
      <c r="B68" s="53"/>
      <c r="C68" s="54"/>
      <c r="D68" s="54"/>
      <c r="E68" s="70"/>
      <c r="F68" s="70"/>
      <c r="G68" s="55"/>
      <c r="H68" s="55"/>
      <c r="I68" s="55"/>
      <c r="J68" s="55"/>
      <c r="K68" s="55"/>
      <c r="L68" s="59"/>
      <c r="M68" s="60"/>
      <c r="N68" s="7" t="str">
        <f t="shared" si="0"/>
        <v/>
      </c>
      <c r="AI68" s="62" t="str">
        <f t="shared" si="1"/>
        <v>NO</v>
      </c>
      <c r="AJ68" s="62" t="str">
        <f t="shared" si="2"/>
        <v>NO</v>
      </c>
      <c r="AK68" s="7" t="e">
        <f t="shared" si="3"/>
        <v>#N/A</v>
      </c>
    </row>
    <row r="69" spans="1:37" s="7" customFormat="1" ht="27.75" customHeight="1">
      <c r="A69" s="53"/>
      <c r="B69" s="53"/>
      <c r="C69" s="54"/>
      <c r="D69" s="54"/>
      <c r="E69" s="70"/>
      <c r="F69" s="70"/>
      <c r="G69" s="55"/>
      <c r="H69" s="55"/>
      <c r="I69" s="55"/>
      <c r="J69" s="55"/>
      <c r="K69" s="55"/>
      <c r="L69" s="59"/>
      <c r="M69" s="60"/>
      <c r="N69" s="7" t="str">
        <f t="shared" si="0"/>
        <v/>
      </c>
      <c r="AI69" s="62" t="str">
        <f t="shared" si="1"/>
        <v>NO</v>
      </c>
      <c r="AJ69" s="62" t="str">
        <f t="shared" si="2"/>
        <v>NO</v>
      </c>
      <c r="AK69" s="7" t="e">
        <f t="shared" si="3"/>
        <v>#N/A</v>
      </c>
    </row>
    <row r="70" spans="1:37" s="7" customFormat="1" ht="27.75" customHeight="1">
      <c r="A70" s="53"/>
      <c r="B70" s="53"/>
      <c r="C70" s="54"/>
      <c r="D70" s="54"/>
      <c r="E70" s="70"/>
      <c r="F70" s="70"/>
      <c r="G70" s="55"/>
      <c r="H70" s="55"/>
      <c r="I70" s="55"/>
      <c r="J70" s="55"/>
      <c r="K70" s="55"/>
      <c r="L70" s="59"/>
      <c r="M70" s="60"/>
      <c r="N70" s="7" t="str">
        <f t="shared" si="0"/>
        <v/>
      </c>
      <c r="AI70" s="62" t="str">
        <f t="shared" si="1"/>
        <v>NO</v>
      </c>
      <c r="AJ70" s="62" t="str">
        <f t="shared" si="2"/>
        <v>NO</v>
      </c>
      <c r="AK70" s="7" t="e">
        <f t="shared" si="3"/>
        <v>#N/A</v>
      </c>
    </row>
    <row r="71" spans="1:37" s="7" customFormat="1" ht="27.75" customHeight="1">
      <c r="A71" s="53"/>
      <c r="B71" s="53"/>
      <c r="C71" s="54"/>
      <c r="D71" s="54"/>
      <c r="E71" s="70"/>
      <c r="F71" s="70"/>
      <c r="G71" s="55"/>
      <c r="H71" s="55"/>
      <c r="I71" s="55"/>
      <c r="J71" s="55"/>
      <c r="K71" s="55"/>
      <c r="L71" s="59"/>
      <c r="M71" s="60"/>
      <c r="N71" s="7" t="str">
        <f t="shared" si="0"/>
        <v/>
      </c>
      <c r="AI71" s="62" t="str">
        <f t="shared" si="1"/>
        <v>NO</v>
      </c>
      <c r="AJ71" s="62" t="str">
        <f t="shared" si="2"/>
        <v>NO</v>
      </c>
      <c r="AK71" s="7" t="e">
        <f t="shared" si="3"/>
        <v>#N/A</v>
      </c>
    </row>
    <row r="72" spans="1:37" s="7" customFormat="1" ht="27.75" customHeight="1">
      <c r="A72" s="53"/>
      <c r="B72" s="53"/>
      <c r="C72" s="54"/>
      <c r="D72" s="54"/>
      <c r="E72" s="70"/>
      <c r="F72" s="70"/>
      <c r="G72" s="55"/>
      <c r="H72" s="55"/>
      <c r="I72" s="55"/>
      <c r="J72" s="55"/>
      <c r="K72" s="55"/>
      <c r="L72" s="59"/>
      <c r="M72" s="60"/>
      <c r="N72" s="7" t="str">
        <f t="shared" si="0"/>
        <v/>
      </c>
      <c r="AI72" s="62" t="str">
        <f t="shared" si="1"/>
        <v>NO</v>
      </c>
      <c r="AJ72" s="62" t="str">
        <f t="shared" si="2"/>
        <v>NO</v>
      </c>
      <c r="AK72" s="7" t="e">
        <f t="shared" si="3"/>
        <v>#N/A</v>
      </c>
    </row>
    <row r="73" spans="1:37" s="7" customFormat="1" ht="27.75" customHeight="1">
      <c r="A73" s="53"/>
      <c r="B73" s="53"/>
      <c r="C73" s="54"/>
      <c r="D73" s="54"/>
      <c r="E73" s="70"/>
      <c r="F73" s="70"/>
      <c r="G73" s="55"/>
      <c r="H73" s="55"/>
      <c r="I73" s="55"/>
      <c r="J73" s="55"/>
      <c r="K73" s="55"/>
      <c r="L73" s="59"/>
      <c r="M73" s="60"/>
      <c r="N73" s="7" t="str">
        <f t="shared" si="0"/>
        <v/>
      </c>
      <c r="AI73" s="62" t="str">
        <f t="shared" si="1"/>
        <v>NO</v>
      </c>
      <c r="AJ73" s="62" t="str">
        <f t="shared" si="2"/>
        <v>NO</v>
      </c>
      <c r="AK73" s="7" t="e">
        <f t="shared" si="3"/>
        <v>#N/A</v>
      </c>
    </row>
    <row r="74" spans="1:37" s="7" customFormat="1" ht="27.75" customHeight="1">
      <c r="A74" s="53"/>
      <c r="B74" s="53"/>
      <c r="C74" s="54"/>
      <c r="D74" s="54"/>
      <c r="E74" s="70"/>
      <c r="F74" s="70"/>
      <c r="G74" s="55"/>
      <c r="H74" s="55"/>
      <c r="I74" s="55"/>
      <c r="J74" s="55"/>
      <c r="K74" s="55"/>
      <c r="L74" s="59"/>
      <c r="M74" s="60"/>
      <c r="N74" s="7" t="str">
        <f t="shared" si="0"/>
        <v/>
      </c>
      <c r="AI74" s="62" t="str">
        <f t="shared" si="1"/>
        <v>NO</v>
      </c>
      <c r="AJ74" s="62" t="str">
        <f t="shared" si="2"/>
        <v>NO</v>
      </c>
      <c r="AK74" s="7" t="e">
        <f t="shared" si="3"/>
        <v>#N/A</v>
      </c>
    </row>
    <row r="75" spans="1:37" s="7" customFormat="1" ht="27.75" customHeight="1">
      <c r="A75" s="53"/>
      <c r="B75" s="53"/>
      <c r="C75" s="54"/>
      <c r="D75" s="54"/>
      <c r="E75" s="70"/>
      <c r="F75" s="70"/>
      <c r="G75" s="55"/>
      <c r="H75" s="55"/>
      <c r="I75" s="55"/>
      <c r="J75" s="55"/>
      <c r="K75" s="55"/>
      <c r="L75" s="59"/>
      <c r="M75" s="60"/>
      <c r="N75" s="7" t="str">
        <f t="shared" ref="N75:N83" si="4">IF(A75&gt;0,LEFT(M75,2),"")</f>
        <v/>
      </c>
      <c r="AI75" s="62" t="str">
        <f t="shared" ref="AI75:AI83" si="5">IF(A75&gt;0,IF(E75&lt;40,"NO",IF(N75="SI","NO","OK")),"NO")</f>
        <v>NO</v>
      </c>
      <c r="AJ75" s="62" t="str">
        <f t="shared" ref="AJ75:AJ83" si="6">IF(A75&gt;0,IF(D75=0,AI75,IF(E75&lt;AK75,"NO","OK")),"NO")</f>
        <v>NO</v>
      </c>
      <c r="AK75" s="7" t="e">
        <f t="shared" ref="AK75:AK83" si="7">VLOOKUP(D75,$AL$1:$AM$23,2,FALSE)</f>
        <v>#N/A</v>
      </c>
    </row>
    <row r="76" spans="1:37" s="7" customFormat="1" ht="27.75" customHeight="1">
      <c r="A76" s="53"/>
      <c r="B76" s="53"/>
      <c r="C76" s="54"/>
      <c r="D76" s="54"/>
      <c r="E76" s="70"/>
      <c r="F76" s="70"/>
      <c r="G76" s="55"/>
      <c r="H76" s="55"/>
      <c r="I76" s="55"/>
      <c r="J76" s="55"/>
      <c r="K76" s="55"/>
      <c r="L76" s="59"/>
      <c r="M76" s="60"/>
      <c r="N76" s="7" t="str">
        <f t="shared" si="4"/>
        <v/>
      </c>
      <c r="AI76" s="62" t="str">
        <f t="shared" si="5"/>
        <v>NO</v>
      </c>
      <c r="AJ76" s="62" t="str">
        <f t="shared" si="6"/>
        <v>NO</v>
      </c>
      <c r="AK76" s="7" t="e">
        <f t="shared" si="7"/>
        <v>#N/A</v>
      </c>
    </row>
    <row r="77" spans="1:37" s="7" customFormat="1" ht="27.75" customHeight="1">
      <c r="A77" s="53"/>
      <c r="B77" s="53"/>
      <c r="C77" s="54"/>
      <c r="D77" s="54"/>
      <c r="E77" s="70"/>
      <c r="F77" s="70"/>
      <c r="G77" s="55"/>
      <c r="H77" s="55"/>
      <c r="I77" s="55"/>
      <c r="J77" s="55"/>
      <c r="K77" s="55"/>
      <c r="L77" s="59"/>
      <c r="M77" s="60"/>
      <c r="N77" s="7" t="str">
        <f t="shared" si="4"/>
        <v/>
      </c>
      <c r="AI77" s="62" t="str">
        <f t="shared" si="5"/>
        <v>NO</v>
      </c>
      <c r="AJ77" s="62" t="str">
        <f t="shared" si="6"/>
        <v>NO</v>
      </c>
      <c r="AK77" s="7" t="e">
        <f t="shared" si="7"/>
        <v>#N/A</v>
      </c>
    </row>
    <row r="78" spans="1:37" s="7" customFormat="1" ht="27.75" customHeight="1">
      <c r="A78" s="53"/>
      <c r="B78" s="53"/>
      <c r="C78" s="54"/>
      <c r="D78" s="54"/>
      <c r="E78" s="70"/>
      <c r="F78" s="70"/>
      <c r="G78" s="55"/>
      <c r="H78" s="55"/>
      <c r="I78" s="55"/>
      <c r="J78" s="55"/>
      <c r="K78" s="55"/>
      <c r="L78" s="59"/>
      <c r="M78" s="60"/>
      <c r="N78" s="7" t="str">
        <f t="shared" si="4"/>
        <v/>
      </c>
      <c r="AI78" s="62" t="str">
        <f t="shared" si="5"/>
        <v>NO</v>
      </c>
      <c r="AJ78" s="62" t="str">
        <f t="shared" si="6"/>
        <v>NO</v>
      </c>
      <c r="AK78" s="7" t="e">
        <f t="shared" si="7"/>
        <v>#N/A</v>
      </c>
    </row>
    <row r="79" spans="1:37" s="7" customFormat="1" ht="27.75" customHeight="1">
      <c r="A79" s="53"/>
      <c r="B79" s="53"/>
      <c r="C79" s="54"/>
      <c r="D79" s="54"/>
      <c r="E79" s="70"/>
      <c r="F79" s="70"/>
      <c r="G79" s="55"/>
      <c r="H79" s="55"/>
      <c r="I79" s="55"/>
      <c r="J79" s="55"/>
      <c r="K79" s="55"/>
      <c r="L79" s="59"/>
      <c r="M79" s="60"/>
      <c r="N79" s="7" t="str">
        <f t="shared" si="4"/>
        <v/>
      </c>
      <c r="AI79" s="62" t="str">
        <f t="shared" si="5"/>
        <v>NO</v>
      </c>
      <c r="AJ79" s="62" t="str">
        <f t="shared" si="6"/>
        <v>NO</v>
      </c>
      <c r="AK79" s="7" t="e">
        <f t="shared" si="7"/>
        <v>#N/A</v>
      </c>
    </row>
    <row r="80" spans="1:37" s="7" customFormat="1" ht="27.75" customHeight="1">
      <c r="A80" s="59"/>
      <c r="B80" s="59"/>
      <c r="C80" s="59"/>
      <c r="D80" s="54"/>
      <c r="E80" s="59"/>
      <c r="F80" s="70"/>
      <c r="G80" s="55"/>
      <c r="H80" s="55"/>
      <c r="I80" s="55"/>
      <c r="J80" s="55"/>
      <c r="K80" s="55"/>
      <c r="L80" s="59"/>
      <c r="M80" s="60"/>
      <c r="N80" s="7" t="str">
        <f t="shared" si="4"/>
        <v/>
      </c>
      <c r="AI80" s="62" t="str">
        <f t="shared" si="5"/>
        <v>NO</v>
      </c>
      <c r="AJ80" s="62" t="str">
        <f t="shared" si="6"/>
        <v>NO</v>
      </c>
      <c r="AK80" s="7" t="e">
        <f t="shared" si="7"/>
        <v>#N/A</v>
      </c>
    </row>
    <row r="81" spans="1:37" s="7" customFormat="1" ht="27.75" customHeight="1">
      <c r="A81" s="53"/>
      <c r="B81" s="53"/>
      <c r="C81" s="54"/>
      <c r="D81" s="54"/>
      <c r="E81" s="70"/>
      <c r="F81" s="70"/>
      <c r="G81" s="55"/>
      <c r="H81" s="55"/>
      <c r="I81" s="55"/>
      <c r="J81" s="55"/>
      <c r="K81" s="55"/>
      <c r="L81" s="59"/>
      <c r="M81" s="60"/>
      <c r="N81" s="7" t="str">
        <f t="shared" si="4"/>
        <v/>
      </c>
      <c r="AI81" s="62" t="str">
        <f t="shared" si="5"/>
        <v>NO</v>
      </c>
      <c r="AJ81" s="62" t="str">
        <f t="shared" si="6"/>
        <v>NO</v>
      </c>
      <c r="AK81" s="7" t="e">
        <f t="shared" si="7"/>
        <v>#N/A</v>
      </c>
    </row>
    <row r="82" spans="1:37" s="7" customFormat="1" ht="27.75" customHeight="1">
      <c r="A82" s="53"/>
      <c r="B82" s="53"/>
      <c r="C82" s="54"/>
      <c r="D82" s="54"/>
      <c r="E82" s="70"/>
      <c r="F82" s="70"/>
      <c r="G82" s="55"/>
      <c r="H82" s="55"/>
      <c r="I82" s="55"/>
      <c r="J82" s="55"/>
      <c r="K82" s="55"/>
      <c r="L82" s="59"/>
      <c r="M82" s="60"/>
      <c r="N82" s="7" t="str">
        <f t="shared" si="4"/>
        <v/>
      </c>
      <c r="AI82" s="62" t="str">
        <f t="shared" si="5"/>
        <v>NO</v>
      </c>
      <c r="AJ82" s="62" t="str">
        <f t="shared" si="6"/>
        <v>NO</v>
      </c>
      <c r="AK82" s="7" t="e">
        <f t="shared" si="7"/>
        <v>#N/A</v>
      </c>
    </row>
    <row r="83" spans="1:37" s="7" customFormat="1" ht="27.75" customHeight="1">
      <c r="A83" s="53"/>
      <c r="B83" s="53"/>
      <c r="C83" s="54"/>
      <c r="D83" s="54"/>
      <c r="E83" s="70"/>
      <c r="F83" s="70"/>
      <c r="G83" s="55"/>
      <c r="H83" s="55"/>
      <c r="I83" s="55"/>
      <c r="J83" s="55"/>
      <c r="K83" s="55"/>
      <c r="L83" s="59"/>
      <c r="M83" s="60"/>
      <c r="N83" s="7" t="str">
        <f t="shared" si="4"/>
        <v/>
      </c>
      <c r="AI83" s="62" t="str">
        <f t="shared" si="5"/>
        <v>NO</v>
      </c>
      <c r="AJ83" s="62" t="str">
        <f t="shared" si="6"/>
        <v>NO</v>
      </c>
      <c r="AK83" s="7" t="e">
        <f t="shared" si="7"/>
        <v>#N/A</v>
      </c>
    </row>
    <row r="84" spans="1:37" s="7" customFormat="1" ht="21.6" customHeight="1">
      <c r="A84" s="11"/>
      <c r="B84" s="63"/>
      <c r="E84" s="64"/>
      <c r="F84" s="65"/>
      <c r="G84" s="64"/>
      <c r="AG84" s="62">
        <f>COUNTIF(AI10:AI83,"OK")</f>
        <v>0</v>
      </c>
      <c r="AH84" s="62">
        <f>COUNTIF(AJ10:AJ83,"OK")</f>
        <v>0</v>
      </c>
    </row>
    <row r="85" spans="1:37" s="7" customFormat="1" ht="59.25" customHeight="1">
      <c r="A85" s="66" t="s">
        <v>41</v>
      </c>
      <c r="B85" s="67"/>
      <c r="C85" s="7" t="str">
        <f>B3</f>
        <v>il presente file, con il IV rapporto e il  RIEPILOGO completato e sottoscritto digitalmente,   va inviato al dirigente/Responsabile di Struttura entro il 15/1/2026</v>
      </c>
      <c r="AG85" s="62"/>
      <c r="AH85" s="62"/>
    </row>
    <row r="86" spans="1:37" s="7" customFormat="1" ht="30.6" customHeight="1">
      <c r="AG86" s="62"/>
      <c r="AH86" s="62"/>
    </row>
    <row r="87" spans="1:37" s="7" customFormat="1" ht="73.150000000000006" customHeight="1">
      <c r="A87" s="68" t="s">
        <v>63</v>
      </c>
      <c r="B87" s="100"/>
      <c r="C87" s="100"/>
      <c r="D87" s="100"/>
      <c r="E87" s="100"/>
      <c r="F87" s="100"/>
      <c r="G87" s="100"/>
      <c r="H87" s="100"/>
      <c r="I87" s="101"/>
      <c r="AG87" s="62"/>
      <c r="AH87" s="62"/>
    </row>
    <row r="88" spans="1:37" s="7" customFormat="1" ht="30.6" customHeight="1">
      <c r="AG88" s="62"/>
      <c r="AH88" s="62"/>
    </row>
    <row r="89" spans="1:37" ht="57" customHeight="1">
      <c r="A89" s="76" t="s">
        <v>22</v>
      </c>
      <c r="B89" s="76"/>
      <c r="C89" s="76"/>
      <c r="D89" s="76"/>
      <c r="E89" s="76"/>
      <c r="AG89"/>
      <c r="AH89"/>
    </row>
    <row r="90" spans="1:37" ht="36.75" customHeight="1">
      <c r="A90" s="84" t="s">
        <v>23</v>
      </c>
      <c r="B90" s="85"/>
      <c r="C90" s="78"/>
      <c r="D90" s="78"/>
      <c r="E90" s="78"/>
      <c r="F90" s="69"/>
      <c r="AG90"/>
      <c r="AH90"/>
      <c r="AI90" s="37"/>
      <c r="AJ90" s="37"/>
    </row>
    <row r="91" spans="1:37" ht="45.75" customHeight="1">
      <c r="A91" s="75" t="s">
        <v>24</v>
      </c>
      <c r="B91" s="75"/>
      <c r="AG91"/>
      <c r="AH91"/>
    </row>
    <row r="92" spans="1:37" ht="95.25" customHeight="1">
      <c r="A92" s="76" t="s">
        <v>25</v>
      </c>
      <c r="B92" s="76"/>
      <c r="C92" s="76"/>
      <c r="D92" s="76"/>
      <c r="E92" s="76"/>
      <c r="AG92"/>
      <c r="AH92"/>
    </row>
    <row r="93" spans="1:37" ht="55.5" customHeight="1">
      <c r="A93" s="77" t="s">
        <v>26</v>
      </c>
      <c r="B93" s="77"/>
      <c r="C93" s="78"/>
      <c r="D93" s="78"/>
      <c r="E93" s="78"/>
      <c r="F93" s="69"/>
      <c r="AG93"/>
      <c r="AH93"/>
    </row>
  </sheetData>
  <sheetProtection algorithmName="SHA-512" hashValue="RTF7IAbQ7vacrTPAyNrUq87XmevDH35UpCxn3S/VskWvDF5OaHaHELwMAd1CP1WMs46TbPSwyCIq9PC1iFhPww==" saltValue="3YdQtmal8DBJUP+IjHyQIQ==" spinCount="100000" sheet="1" formatColumns="0" formatRows="0"/>
  <sortState xmlns:xlrd2="http://schemas.microsoft.com/office/spreadsheetml/2017/richdata2" ref="AL1:AM23">
    <sortCondition ref="AL1:AL23"/>
  </sortState>
  <mergeCells count="13">
    <mergeCell ref="B1:C1"/>
    <mergeCell ref="A2:C2"/>
    <mergeCell ref="D2:H2"/>
    <mergeCell ref="B3:C3"/>
    <mergeCell ref="A8:C8"/>
    <mergeCell ref="A92:E92"/>
    <mergeCell ref="A93:B93"/>
    <mergeCell ref="C93:E93"/>
    <mergeCell ref="B87:I87"/>
    <mergeCell ref="A89:E89"/>
    <mergeCell ref="A90:B90"/>
    <mergeCell ref="C90:E90"/>
    <mergeCell ref="A91:B91"/>
  </mergeCells>
  <dataValidations count="5">
    <dataValidation type="list" allowBlank="1" showInputMessage="1" showErrorMessage="1" sqref="F84 B86 K10:K83 G10:H83" xr:uid="{00000000-0002-0000-0300-000000000000}">
      <formula1>$AG$2:$AG$3</formula1>
    </dataValidation>
    <dataValidation type="whole" allowBlank="1" showInputMessage="1" showErrorMessage="1" sqref="D10:D83" xr:uid="{00000000-0002-0000-0300-000001000000}">
      <formula1>12</formula1>
      <formula2>35</formula2>
    </dataValidation>
    <dataValidation type="list" allowBlank="1" showInputMessage="1" showErrorMessage="1" sqref="I10:I83 L10:L83" xr:uid="{00000000-0002-0000-0300-000002000000}">
      <formula1>$AF$2:$AF$4</formula1>
    </dataValidation>
    <dataValidation type="list" allowBlank="1" showInputMessage="1" showErrorMessage="1" sqref="J10:J83" xr:uid="{00000000-0002-0000-0300-000003000000}">
      <formula1>$AH$2:$AH$5</formula1>
    </dataValidation>
    <dataValidation type="list" allowBlank="1" showInputMessage="1" showErrorMessage="1" sqref="M10:M83" xr:uid="{00000000-0002-0000-0300-000004000000}">
      <formula1>$AJ$1:$AJ$2</formula1>
    </dataValidation>
  </dataValidations>
  <hyperlinks>
    <hyperlink ref="D4" r:id="rId1" xr:uid="{00000000-0004-0000-0300-000000000000}"/>
    <hyperlink ref="D5" r:id="rId2" xr:uid="{00000000-0004-0000-0300-000001000000}"/>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0"/>
  <sheetViews>
    <sheetView topLeftCell="A7" zoomScale="145" zoomScaleNormal="145" workbookViewId="0">
      <selection activeCell="J10" sqref="J10"/>
    </sheetView>
  </sheetViews>
  <sheetFormatPr defaultColWidth="8.75" defaultRowHeight="13.5"/>
  <cols>
    <col min="1" max="1" width="26.375" customWidth="1"/>
    <col min="3" max="3" width="36.625" customWidth="1"/>
    <col min="4" max="8" width="10" customWidth="1"/>
    <col min="9" max="9" width="2.25" customWidth="1"/>
    <col min="11" max="11" width="17.375" customWidth="1"/>
    <col min="12" max="12" width="17.625" customWidth="1"/>
    <col min="13" max="13" width="61.125" customWidth="1"/>
    <col min="14" max="14" width="18.75" customWidth="1"/>
    <col min="15" max="15" width="16.75" customWidth="1"/>
    <col min="27" max="31" width="8.75" hidden="1" customWidth="1"/>
  </cols>
  <sheetData>
    <row r="1" spans="1:31" ht="14.25">
      <c r="A1" s="1" t="s">
        <v>64</v>
      </c>
      <c r="B1" s="2">
        <v>2025</v>
      </c>
      <c r="C1" s="3"/>
      <c r="D1" s="3"/>
      <c r="E1" s="4"/>
      <c r="F1" s="4"/>
      <c r="G1" s="4"/>
      <c r="H1" s="5"/>
      <c r="I1" s="5"/>
      <c r="J1" s="4"/>
      <c r="K1" s="4"/>
      <c r="L1" s="4"/>
      <c r="M1" s="4"/>
      <c r="N1" s="4"/>
      <c r="O1" s="4"/>
      <c r="P1" s="4"/>
      <c r="Q1" s="4"/>
      <c r="AA1" t="s">
        <v>2</v>
      </c>
      <c r="AC1">
        <f>COUNTA('IV rapporto'!A10:A83)</f>
        <v>0</v>
      </c>
      <c r="AD1">
        <f>COUNTIF('IV rapporto'!N10:N83,"SI")</f>
        <v>0</v>
      </c>
      <c r="AE1">
        <f>AC1-AD1</f>
        <v>0</v>
      </c>
    </row>
    <row r="2" spans="1:31" ht="14.25">
      <c r="A2" s="6"/>
      <c r="B2" s="6"/>
      <c r="C2" s="6"/>
      <c r="D2" s="6"/>
      <c r="E2" s="7"/>
      <c r="F2" s="7"/>
      <c r="G2" s="7"/>
      <c r="H2" s="7"/>
      <c r="I2" s="7"/>
      <c r="J2" s="7"/>
      <c r="K2" s="7"/>
      <c r="L2" s="7"/>
      <c r="M2" s="7"/>
      <c r="N2" s="7"/>
      <c r="O2" s="7"/>
      <c r="P2" s="7"/>
      <c r="Q2" s="7"/>
      <c r="AA2" t="s">
        <v>6</v>
      </c>
    </row>
    <row r="3" spans="1:31" ht="14.25">
      <c r="A3" s="6"/>
      <c r="B3" s="6"/>
      <c r="C3" s="6"/>
      <c r="D3" s="6"/>
      <c r="E3" s="7"/>
      <c r="F3" s="7"/>
      <c r="G3" s="7"/>
      <c r="H3" s="7"/>
      <c r="I3" s="7"/>
      <c r="J3" s="7"/>
      <c r="K3" s="7"/>
      <c r="L3" s="7"/>
      <c r="M3" s="7"/>
      <c r="N3" s="7"/>
      <c r="O3" s="7"/>
      <c r="P3" s="7"/>
      <c r="Q3" s="7"/>
    </row>
    <row r="4" spans="1:31" ht="31.15" customHeight="1">
      <c r="A4" s="8" t="s">
        <v>65</v>
      </c>
      <c r="B4" s="118" t="str">
        <f>IF('I rapporto'!B1="","",'I rapporto'!B1)</f>
        <v/>
      </c>
      <c r="C4" s="118"/>
      <c r="D4" s="118"/>
      <c r="E4" s="118"/>
      <c r="F4" s="118"/>
      <c r="G4" s="118"/>
      <c r="H4" s="119"/>
      <c r="I4" s="28"/>
      <c r="J4" s="28"/>
      <c r="K4" s="28"/>
      <c r="L4" s="28"/>
      <c r="M4" s="28"/>
      <c r="N4" s="28"/>
      <c r="O4" s="28"/>
      <c r="P4" s="28"/>
      <c r="Q4" s="28"/>
    </row>
    <row r="5" spans="1:31" ht="60.6" customHeight="1">
      <c r="A5" s="9" t="s">
        <v>66</v>
      </c>
      <c r="B5" s="120" t="s">
        <v>67</v>
      </c>
      <c r="C5" s="120"/>
      <c r="D5" s="120"/>
      <c r="E5" s="120"/>
      <c r="F5" s="120"/>
      <c r="G5" s="120"/>
      <c r="H5" s="121"/>
      <c r="I5" s="28"/>
      <c r="J5" s="29"/>
      <c r="K5" s="28"/>
      <c r="L5" s="28"/>
      <c r="M5" s="28"/>
      <c r="N5" s="28"/>
      <c r="O5" s="28"/>
      <c r="P5" s="28"/>
      <c r="Q5" s="28"/>
    </row>
    <row r="6" spans="1:31" ht="165.6" customHeight="1">
      <c r="A6" s="10"/>
      <c r="B6" s="122" t="s">
        <v>68</v>
      </c>
      <c r="C6" s="123"/>
      <c r="D6" s="123"/>
      <c r="E6" s="123"/>
      <c r="F6" s="123"/>
      <c r="G6" s="123"/>
      <c r="H6" s="124"/>
      <c r="I6" s="28"/>
      <c r="J6" s="28"/>
      <c r="K6" s="28"/>
      <c r="L6" s="28"/>
      <c r="M6" s="28"/>
      <c r="N6" s="28"/>
      <c r="O6" s="28"/>
      <c r="P6" s="28"/>
      <c r="Q6" s="28"/>
    </row>
    <row r="7" spans="1:31" ht="29.45" customHeight="1">
      <c r="A7" s="11" t="s">
        <v>69</v>
      </c>
      <c r="B7" s="11"/>
      <c r="C7" s="7"/>
      <c r="D7" s="7"/>
      <c r="E7" s="7"/>
      <c r="F7" s="7"/>
      <c r="G7" s="7"/>
      <c r="H7" s="7"/>
      <c r="I7" s="7"/>
      <c r="J7" s="7"/>
      <c r="K7" s="7"/>
      <c r="L7" s="7"/>
      <c r="M7" s="7"/>
      <c r="N7" s="7"/>
      <c r="O7" s="7"/>
      <c r="P7" s="7"/>
      <c r="Q7" s="7"/>
    </row>
    <row r="8" spans="1:31" ht="48.75" customHeight="1">
      <c r="A8" s="131" t="s">
        <v>70</v>
      </c>
      <c r="B8" s="132"/>
      <c r="C8" s="132"/>
      <c r="D8" s="132"/>
      <c r="E8" s="132"/>
      <c r="F8" s="132"/>
      <c r="G8" s="132"/>
      <c r="H8" s="132"/>
      <c r="I8" s="7"/>
      <c r="J8" s="7"/>
      <c r="K8" s="30"/>
      <c r="L8" s="30"/>
      <c r="M8" s="31"/>
      <c r="P8" s="7"/>
      <c r="Q8" s="7"/>
    </row>
    <row r="9" spans="1:31" ht="100.9" customHeight="1">
      <c r="A9" s="12"/>
      <c r="B9" s="12"/>
      <c r="C9" s="12"/>
      <c r="D9" s="13" t="s">
        <v>71</v>
      </c>
      <c r="E9" s="14" t="s">
        <v>72</v>
      </c>
      <c r="F9" s="14" t="s">
        <v>73</v>
      </c>
      <c r="G9" s="14" t="s">
        <v>74</v>
      </c>
      <c r="H9" s="15" t="s">
        <v>75</v>
      </c>
      <c r="K9" s="32"/>
      <c r="L9" s="33"/>
      <c r="M9" s="32"/>
    </row>
    <row r="10" spans="1:31" ht="29.45" customHeight="1">
      <c r="A10" s="125" t="s">
        <v>76</v>
      </c>
      <c r="B10" s="126"/>
      <c r="C10" s="126"/>
      <c r="D10" s="16"/>
      <c r="E10" s="16"/>
      <c r="F10" s="16"/>
      <c r="G10" s="16"/>
      <c r="H10" s="17">
        <f>COUNTIF(D10:G10,"Si")</f>
        <v>0</v>
      </c>
    </row>
    <row r="11" spans="1:31" ht="29.45" customHeight="1">
      <c r="A11" s="114" t="s">
        <v>77</v>
      </c>
      <c r="B11" s="115"/>
      <c r="C11" s="115"/>
      <c r="D11" s="18">
        <f>AE1</f>
        <v>0</v>
      </c>
    </row>
    <row r="12" spans="1:31" ht="66.75" customHeight="1">
      <c r="A12" s="116" t="s">
        <v>78</v>
      </c>
      <c r="B12" s="117"/>
      <c r="C12" s="117"/>
      <c r="D12" s="19">
        <f>'IV rapporto'!AH84</f>
        <v>0</v>
      </c>
      <c r="S12" s="36"/>
    </row>
    <row r="13" spans="1:31" ht="14.25">
      <c r="A13" s="7"/>
      <c r="B13" s="7"/>
      <c r="C13" s="7"/>
      <c r="D13" s="7"/>
      <c r="E13" s="7"/>
      <c r="F13" s="7"/>
      <c r="G13" s="7"/>
      <c r="H13" s="7"/>
      <c r="I13" s="7"/>
      <c r="J13" s="7"/>
      <c r="K13" s="7"/>
      <c r="L13" s="7"/>
      <c r="P13" s="7"/>
      <c r="Q13" s="7"/>
    </row>
    <row r="14" spans="1:31" ht="31.5" customHeight="1">
      <c r="A14" s="109" t="s">
        <v>79</v>
      </c>
      <c r="B14" s="109"/>
      <c r="C14" s="109"/>
      <c r="D14" s="104" t="s">
        <v>80</v>
      </c>
      <c r="E14" s="104"/>
      <c r="F14" s="104"/>
      <c r="G14" s="104"/>
      <c r="H14" s="104"/>
      <c r="I14" s="11"/>
      <c r="J14" s="11"/>
      <c r="K14" s="7"/>
      <c r="L14" s="7"/>
      <c r="N14" s="34"/>
      <c r="O14" s="32"/>
      <c r="P14" s="7"/>
      <c r="Q14" s="7"/>
    </row>
    <row r="15" spans="1:31" ht="49.5" customHeight="1">
      <c r="A15" s="110"/>
      <c r="B15" s="110"/>
      <c r="C15" s="110"/>
      <c r="D15" s="104"/>
      <c r="E15" s="104"/>
      <c r="F15" s="104"/>
      <c r="G15" s="104"/>
      <c r="H15" s="104"/>
      <c r="I15" s="7"/>
      <c r="J15" s="7"/>
      <c r="K15" s="7"/>
      <c r="L15" s="7"/>
      <c r="N15" s="34"/>
      <c r="O15" s="32"/>
      <c r="P15" s="7"/>
      <c r="Q15" s="7"/>
    </row>
    <row r="16" spans="1:31" ht="14.25">
      <c r="A16" s="20"/>
      <c r="B16" s="7"/>
      <c r="C16" s="7"/>
      <c r="D16" s="7"/>
      <c r="E16" s="7"/>
      <c r="F16" s="7"/>
      <c r="G16" s="7"/>
      <c r="H16" s="7"/>
      <c r="I16" s="7"/>
      <c r="J16" s="7"/>
      <c r="K16" s="7"/>
      <c r="L16" s="7"/>
      <c r="N16" s="34"/>
      <c r="O16" s="32"/>
      <c r="P16" s="7"/>
      <c r="Q16" s="7"/>
    </row>
    <row r="17" spans="1:17" ht="31.5" customHeight="1">
      <c r="A17" s="131" t="s">
        <v>81</v>
      </c>
      <c r="B17" s="132"/>
      <c r="C17" s="132"/>
      <c r="D17" s="132"/>
      <c r="E17" s="132"/>
      <c r="F17" s="132"/>
      <c r="G17" s="132"/>
      <c r="H17" s="132"/>
      <c r="I17" s="7"/>
      <c r="J17" s="7"/>
      <c r="K17" s="30"/>
      <c r="L17" s="30"/>
      <c r="M17" s="31"/>
      <c r="P17" s="7"/>
      <c r="Q17" s="7"/>
    </row>
    <row r="18" spans="1:17" ht="42.75" customHeight="1">
      <c r="B18" s="105" t="s">
        <v>82</v>
      </c>
      <c r="C18" s="106"/>
      <c r="D18" s="21">
        <f>IF(H10=4,1,IF(H10=3,0.75,IF(H10=2,0.5,IF(H10=1,0.25,IF(H10=0,0,"Valore non valido")))))</f>
        <v>0</v>
      </c>
    </row>
    <row r="19" spans="1:17" ht="74.25" customHeight="1">
      <c r="B19" s="107" t="s">
        <v>83</v>
      </c>
      <c r="C19" s="108"/>
      <c r="D19" s="22">
        <f>IF(D11&gt;0,D12/D11,0)</f>
        <v>0</v>
      </c>
    </row>
    <row r="20" spans="1:17" ht="39.75" customHeight="1">
      <c r="A20" s="23"/>
      <c r="B20" s="24"/>
      <c r="C20" s="25" t="s">
        <v>84</v>
      </c>
      <c r="D20" s="26">
        <f>D18*D19</f>
        <v>0</v>
      </c>
    </row>
    <row r="21" spans="1:17" ht="30.75" customHeight="1">
      <c r="A21" s="23"/>
      <c r="C21" s="23"/>
      <c r="D21" s="27"/>
    </row>
    <row r="22" spans="1:17" ht="30" customHeight="1">
      <c r="A22" s="109" t="s">
        <v>85</v>
      </c>
      <c r="B22" s="109"/>
      <c r="C22" s="109"/>
      <c r="D22" s="103" t="s">
        <v>86</v>
      </c>
      <c r="E22" s="103"/>
      <c r="F22" s="103"/>
      <c r="G22" s="103"/>
      <c r="H22" s="103"/>
      <c r="I22" s="11"/>
      <c r="J22" s="11"/>
      <c r="K22" s="7"/>
      <c r="L22" s="7"/>
      <c r="N22" s="34"/>
      <c r="O22" s="32"/>
      <c r="P22" s="7"/>
      <c r="Q22" s="7"/>
    </row>
    <row r="23" spans="1:17" ht="39" customHeight="1">
      <c r="A23" s="110"/>
      <c r="B23" s="110"/>
      <c r="C23" s="110"/>
      <c r="D23" s="103"/>
      <c r="E23" s="103"/>
      <c r="F23" s="103"/>
      <c r="G23" s="103"/>
      <c r="H23" s="103"/>
      <c r="I23" s="7"/>
      <c r="J23" s="7"/>
      <c r="K23" s="7"/>
      <c r="L23" s="7"/>
      <c r="N23" s="34"/>
      <c r="O23" s="32"/>
      <c r="P23" s="7"/>
      <c r="Q23" s="7"/>
    </row>
    <row r="24" spans="1:17" ht="30" customHeight="1">
      <c r="A24" s="7"/>
      <c r="B24" s="7"/>
      <c r="C24" s="7"/>
      <c r="D24" s="7"/>
      <c r="E24" s="7"/>
      <c r="F24" s="7"/>
      <c r="G24" s="7"/>
      <c r="H24" s="7"/>
      <c r="I24" s="7"/>
      <c r="J24" s="7"/>
      <c r="K24" s="7"/>
      <c r="L24" s="7"/>
      <c r="N24" s="34"/>
      <c r="O24" s="32"/>
      <c r="P24" s="7"/>
      <c r="Q24" s="7"/>
    </row>
    <row r="25" spans="1:17" ht="191.25" customHeight="1">
      <c r="A25" s="111" t="s">
        <v>87</v>
      </c>
      <c r="B25" s="112"/>
      <c r="C25" s="112"/>
      <c r="D25" s="112"/>
      <c r="E25" s="112"/>
      <c r="F25" s="112"/>
      <c r="G25" s="112"/>
      <c r="H25" s="113"/>
      <c r="I25" s="35"/>
      <c r="J25" s="35"/>
      <c r="K25" s="35"/>
      <c r="L25" s="35"/>
      <c r="M25" s="35"/>
    </row>
    <row r="28" spans="1:17" ht="14.25">
      <c r="A28" s="20"/>
      <c r="B28" s="7"/>
      <c r="C28" s="7"/>
      <c r="D28" s="102"/>
      <c r="E28" s="102"/>
    </row>
    <row r="29" spans="1:17" ht="14.25">
      <c r="A29" s="11"/>
      <c r="B29" s="7"/>
      <c r="C29" s="7"/>
      <c r="D29" s="7"/>
      <c r="E29" s="20"/>
    </row>
    <row r="30" spans="1:17" ht="14.25">
      <c r="A30" s="80"/>
      <c r="B30" s="80"/>
      <c r="C30" s="80"/>
      <c r="D30" s="80"/>
      <c r="E30" s="80"/>
    </row>
  </sheetData>
  <sheetProtection algorithmName="SHA-512" hashValue="26CNe12WaQE7kE2LSDbZOu5+IFdiH5vgZXWygzcjMZ6bvJ9Ks7TmklKvvAgvN2EY1ouiYMFpLwwAbb9GB4ii7A==" saltValue="rSL7CWEyqIH98CnLM9Cnvg==" spinCount="100000" sheet="1" objects="1" scenarios="1" formatColumns="0" formatRows="0"/>
  <mergeCells count="19">
    <mergeCell ref="B4:H4"/>
    <mergeCell ref="B5:H5"/>
    <mergeCell ref="B6:H6"/>
    <mergeCell ref="A8:H8"/>
    <mergeCell ref="A10:C10"/>
    <mergeCell ref="A11:C11"/>
    <mergeCell ref="A12:C12"/>
    <mergeCell ref="A14:C14"/>
    <mergeCell ref="A15:C15"/>
    <mergeCell ref="A17:H17"/>
    <mergeCell ref="D28:E28"/>
    <mergeCell ref="A30:E30"/>
    <mergeCell ref="D22:H23"/>
    <mergeCell ref="D14:H15"/>
    <mergeCell ref="B18:C18"/>
    <mergeCell ref="B19:C19"/>
    <mergeCell ref="A22:C22"/>
    <mergeCell ref="A23:C23"/>
    <mergeCell ref="A25:H25"/>
  </mergeCells>
  <dataValidations count="2">
    <dataValidation type="list" allowBlank="1" showInputMessage="1" showErrorMessage="1" sqref="D10:G10" xr:uid="{00000000-0002-0000-0400-000000000000}">
      <formula1>$AA$1:$AA$2</formula1>
    </dataValidation>
    <dataValidation type="whole" allowBlank="1" showInputMessage="1" showErrorMessage="1" sqref="D11:D12" xr:uid="{00000000-0002-0000-0400-000001000000}">
      <formula1>0</formula1>
      <formula2>100</formula2>
    </dataValidation>
  </dataValidation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B Y D A A B Q S w M E F A A C A A g A 7 l A 4 W p V a i R S m A A A A 9 g A A A B I A H A B D b 2 5 m a W c v U G F j a 2 F n Z S 5 4 b W w g o h g A K K A U A A A A A A A A A A A A A A A A A A A A A A A A A A A A h Y 9 L D o I w G I S v Q r q n D 0 h 8 k J + y c G U i i Y n G u G 1 q h U Y o h h b L 3 V x 4 J K 8 g R l F 3 L u e b b z F z v 9 4 g 6 + s q u K j W 6 s a k i G G K A m V k c 9 C m S F H n j u E M Z R z W Q p 5 E o Y J B N j b p 7 S F F p X P n h B D v P f Y x b t q C R J Q y s s 9 X G 1 m q W q C P r P / L o T b W C S M V 4 r B 7 j e E R Z v E c s + k E U y A j h F y b r x A N e 5 / t D 4 R F V 7 m u V V y 7 c L k F M k Y g 7 w / 8 A V B L A w Q U A A I A C A D u U D h 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l A 4 W i i K R 7 g O A A A A E Q A A A B M A H A B G b 3 J t d W x h c y 9 T Z W N 0 a W 9 u M S 5 t I K I Y A C i g F A A A A A A A A A A A A A A A A A A A A A A A A A A A A C t O T S 7 J z M 9 T C I b Q h t Y A U E s B A i 0 A F A A C A A g A 7 l A 4 W p V a i R S m A A A A 9 g A A A B I A A A A A A A A A A A A A A A A A A A A A A E N v b m Z p Z y 9 Q Y W N r Y W d l L n h t b F B L A Q I t A B Q A A g A I A O 5 Q O F o P y u m r p A A A A O k A A A A T A A A A A A A A A A A A A A A A A P I A A A B b Q 2 9 u d G V u d F 9 U e X B l c 1 0 u e G 1 s U E s B A i 0 A F A A C A A g A 7 l A 4 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8 M O L h T H c B F g s t 1 1 W g 0 E U c A A A A A A g A A A A A A E G Y A A A A B A A A g A A A A Q M O s D s H Q X t z k r u b M E v b N x z V 1 h D Y r T p N / y 4 5 n z w g h u S c A A A A A D o A A A A A C A A A g A A A A Q y j A 2 m T 7 f D h K 4 Z c 7 3 A Q f 1 s s O c 2 J 2 R P v N 1 p A Y N U Y n u a 5 Q A A A A 1 y m K b 5 Y k T F t Z W 8 y Z d / x z 6 g x o 9 2 A r e R t + n q c i h d O t n 2 L 0 E L + z j m W X 8 O j 0 v M b k 7 g D f p 9 D e 7 1 l l Z 3 b a i m k 7 6 M v I 6 e w I H t 0 K b X F E E G x X a W 9 Z B P l A A A A A 6 s B p f P b f 9 p y O E q 8 L y k 6 D r R g 8 j n d m K s g d s 7 8 q h H h s L c p l x 9 I O o P X u u H u o S l a 0 n c H + 2 R 6 S 6 O c J L 0 2 n a y D k 6 Z o Q E w = = < / D a t a M a s h u p > 
</file>

<file path=customXml/item2.xml><?xml version="1.0" encoding="utf-8"?>
<allowEditUser xmlns="https://web.wps.cn/et/2018/main" xmlns:s="http://schemas.openxmlformats.org/spreadsheetml/2006/main" hasInvisiblePropRange="0">
  <rangeList sheetStid="2" master="" otherUserPermission="visible"/>
  <rangeList sheetStid="12" master="" otherUserPermission="visible"/>
  <rangeList sheetStid="13" master="" otherUserPermission="visible"/>
  <rangeList sheetStid="11" master="" otherUserPermission="visible"/>
  <rangeList sheetStid="7" master="" otherUserPermission="visible"/>
</allowEditUser>
</file>

<file path=customXml/itemProps1.xml><?xml version="1.0" encoding="utf-8"?>
<ds:datastoreItem xmlns:ds="http://schemas.openxmlformats.org/officeDocument/2006/customXml" ds:itemID="{BB77FEE0-F61E-4701-A712-38742C172298}"/>
</file>

<file path=customXml/itemProps2.xml><?xml version="1.0" encoding="utf-8"?>
<ds:datastoreItem xmlns:ds="http://schemas.openxmlformats.org/officeDocument/2006/customXml" ds:itemID="{5A5607D9-04D2-4DE1-AC0E-A7772F01BC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ALESSANDRO SMITH</dc:creator>
  <cp:keywords/>
  <dc:description/>
  <cp:lastModifiedBy>GAETANO IANNONE</cp:lastModifiedBy>
  <cp:revision/>
  <dcterms:created xsi:type="dcterms:W3CDTF">2025-01-24T07:57:00Z</dcterms:created>
  <dcterms:modified xsi:type="dcterms:W3CDTF">2025-05-29T10:19:55Z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2025-01-24T08:21:11Z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78444d67-6f5b-4c85-91e2-e92689077d76</vt:lpwstr>
  </property>
  <property fmtid="{D5CDD505-2E9C-101B-9397-08002B2CF9AE}" pid="8" name="MSIP_Label_2ad0b24d-6422-44b0-b3de-abb3a9e8c81a_ContentBits">
    <vt:lpwstr>0</vt:lpwstr>
  </property>
  <property fmtid="{D5CDD505-2E9C-101B-9397-08002B2CF9AE}" pid="9" name="ICV">
    <vt:lpwstr>3450C20D2E384A0592D6ECC0B467BB2D_12</vt:lpwstr>
  </property>
  <property fmtid="{D5CDD505-2E9C-101B-9397-08002B2CF9AE}" pid="10" name="KSOProductBuildVer">
    <vt:lpwstr>1033-12.2.0.20795</vt:lpwstr>
  </property>
</Properties>
</file>